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<sst xmlns="http://schemas.openxmlformats.org/spreadsheetml/2006/main" count="279" uniqueCount="207">
  <si>
    <t>Květen</t>
  </si>
  <si>
    <t>Červen</t>
  </si>
  <si>
    <t>Červenec</t>
  </si>
  <si>
    <t>Září</t>
  </si>
  <si>
    <t>Říjen</t>
  </si>
  <si>
    <t>Listopad</t>
  </si>
  <si>
    <t>Únor</t>
  </si>
  <si>
    <t>Březen</t>
  </si>
  <si>
    <t>Duben</t>
  </si>
  <si>
    <t>Prosinec</t>
  </si>
  <si>
    <t>sprint</t>
  </si>
  <si>
    <t>model</t>
  </si>
  <si>
    <t>middle</t>
  </si>
  <si>
    <t>long</t>
  </si>
  <si>
    <t>Toskánsko</t>
  </si>
  <si>
    <t>dovolená</t>
  </si>
  <si>
    <t>relay</t>
  </si>
  <si>
    <t>Srpen</t>
  </si>
  <si>
    <r>
      <t>.</t>
    </r>
    <r>
      <rPr>
        <b/>
        <i/>
        <sz val="12"/>
        <rFont val="Verdana"/>
        <family val="2"/>
      </rPr>
      <t>Ledenec 2022</t>
    </r>
  </si>
  <si>
    <t>model 2</t>
  </si>
  <si>
    <t>mass</t>
  </si>
  <si>
    <t>JMS Švédsko</t>
  </si>
  <si>
    <t>ČP SPC</t>
  </si>
  <si>
    <t>MTBO 5days</t>
  </si>
  <si>
    <t>SP Bulharsko</t>
  </si>
  <si>
    <t>mtboliga Klecany</t>
  </si>
  <si>
    <t>VH Turnov</t>
  </si>
  <si>
    <t>ME Portugalsko</t>
  </si>
  <si>
    <t>OB VSP</t>
  </si>
  <si>
    <t xml:space="preserve">OB PGP </t>
  </si>
  <si>
    <r>
      <rPr>
        <i/>
        <sz val="8"/>
        <rFont val="Arial CE"/>
        <family val="0"/>
      </rPr>
      <t>middle</t>
    </r>
    <r>
      <rPr>
        <sz val="10"/>
        <rFont val="Arial"/>
        <family val="0"/>
      </rPr>
      <t xml:space="preserve">       </t>
    </r>
    <r>
      <rPr>
        <b/>
        <sz val="10"/>
        <color indexed="36"/>
        <rFont val="Arial CE"/>
        <family val="0"/>
      </rPr>
      <t>volby</t>
    </r>
  </si>
  <si>
    <t>OB DKP</t>
  </si>
  <si>
    <t>OB VLI, OB DOR</t>
  </si>
  <si>
    <t>Dospělý sraz</t>
  </si>
  <si>
    <t>Hochkar</t>
  </si>
  <si>
    <t>konec splátek auta</t>
  </si>
  <si>
    <t>KV TOP09 večírek</t>
  </si>
  <si>
    <t>VV ČSOS</t>
  </si>
  <si>
    <t>MČR TSU+ABR</t>
  </si>
  <si>
    <t>long+mid</t>
  </si>
  <si>
    <t>KV TOP09</t>
  </si>
  <si>
    <t>Jarní sprint</t>
  </si>
  <si>
    <t>OB RIC</t>
  </si>
  <si>
    <t>Michal Mělník</t>
  </si>
  <si>
    <t>.</t>
  </si>
  <si>
    <t>OB ROU</t>
  </si>
  <si>
    <t>VV MTBO 20:00</t>
  </si>
  <si>
    <t>dovolená 2021</t>
  </si>
  <si>
    <t>(Malé Kyšice)</t>
  </si>
  <si>
    <t>(Velká Bystřice)</t>
  </si>
  <si>
    <t>MTBO Vesprém</t>
  </si>
  <si>
    <t>PCR test 15:00</t>
  </si>
  <si>
    <t>PRC test 14:00</t>
  </si>
  <si>
    <r>
      <rPr>
        <b/>
        <sz val="10"/>
        <color indexed="29"/>
        <rFont val="Arial CE"/>
        <family val="0"/>
      </rPr>
      <t>ČP KVS</t>
    </r>
    <r>
      <rPr>
        <b/>
        <sz val="10"/>
        <color indexed="30"/>
        <rFont val="Arial CE"/>
        <family val="0"/>
      </rPr>
      <t xml:space="preserve"> </t>
    </r>
    <r>
      <rPr>
        <sz val="10"/>
        <color indexed="60"/>
        <rFont val="Arial CE"/>
        <family val="0"/>
      </rPr>
      <t xml:space="preserve">OB ŽB </t>
    </r>
    <r>
      <rPr>
        <b/>
        <sz val="10"/>
        <color indexed="60"/>
        <rFont val="Arial CE"/>
        <family val="0"/>
      </rPr>
      <t>Krokudy run</t>
    </r>
  </si>
  <si>
    <r>
      <rPr>
        <sz val="10"/>
        <color indexed="29"/>
        <rFont val="Arial CE"/>
        <family val="0"/>
      </rPr>
      <t>mid+long</t>
    </r>
    <r>
      <rPr>
        <sz val="10"/>
        <color indexed="30"/>
        <rFont val="Arial CE"/>
        <family val="0"/>
      </rPr>
      <t xml:space="preserve"> </t>
    </r>
    <r>
      <rPr>
        <sz val="10"/>
        <color indexed="60"/>
        <rFont val="Arial CE"/>
        <family val="0"/>
      </rPr>
      <t>OB ŽB-v STH Stará Paka</t>
    </r>
  </si>
  <si>
    <t>-</t>
  </si>
  <si>
    <r>
      <t xml:space="preserve">OB NPA, </t>
    </r>
    <r>
      <rPr>
        <sz val="10"/>
        <color indexed="60"/>
        <rFont val="Arial CE"/>
        <family val="0"/>
      </rPr>
      <t xml:space="preserve">2x OB LIT, </t>
    </r>
    <r>
      <rPr>
        <b/>
        <sz val="10"/>
        <color indexed="60"/>
        <rFont val="Arial CE"/>
        <family val="0"/>
      </rPr>
      <t>Kros na Sedlo</t>
    </r>
  </si>
  <si>
    <r>
      <rPr>
        <b/>
        <sz val="10"/>
        <color indexed="60"/>
        <rFont val="Arial CE"/>
        <family val="0"/>
      </rPr>
      <t>mtboliga Draháň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vyúčtování auta</t>
    </r>
  </si>
  <si>
    <r>
      <t xml:space="preserve">spr+mid+dru OB TUV, </t>
    </r>
    <r>
      <rPr>
        <b/>
        <sz val="10"/>
        <color indexed="60"/>
        <rFont val="Arial CE"/>
        <family val="0"/>
      </rPr>
      <t>OB FSP</t>
    </r>
  </si>
  <si>
    <r>
      <rPr>
        <sz val="10"/>
        <color indexed="53"/>
        <rFont val="Arial CE"/>
        <family val="0"/>
      </rPr>
      <t>MČR VSP</t>
    </r>
    <r>
      <rPr>
        <sz val="10"/>
        <color indexed="10"/>
        <rFont val="Arial CE"/>
        <family val="0"/>
      </rPr>
      <t xml:space="preserve"> </t>
    </r>
    <r>
      <rPr>
        <sz val="10"/>
        <color indexed="18"/>
        <rFont val="Arial CE"/>
        <family val="0"/>
      </rPr>
      <t xml:space="preserve"> </t>
    </r>
    <r>
      <rPr>
        <sz val="10"/>
        <color indexed="60"/>
        <rFont val="Arial CE"/>
        <family val="0"/>
      </rPr>
      <t xml:space="preserve">OB DKL, </t>
    </r>
    <r>
      <rPr>
        <b/>
        <sz val="10"/>
        <color indexed="60"/>
        <rFont val="Arial CE"/>
        <family val="0"/>
      </rPr>
      <t>sokol Roudnice</t>
    </r>
  </si>
  <si>
    <r>
      <t xml:space="preserve">long      </t>
    </r>
    <r>
      <rPr>
        <b/>
        <sz val="10"/>
        <color indexed="60"/>
        <rFont val="Arial CE"/>
        <family val="0"/>
      </rPr>
      <t>přespolák Turnov</t>
    </r>
  </si>
  <si>
    <t>MČR TBM</t>
  </si>
  <si>
    <r>
      <t xml:space="preserve">GIG </t>
    </r>
    <r>
      <rPr>
        <sz val="10"/>
        <color indexed="10"/>
        <rFont val="Arial CE"/>
        <family val="0"/>
      </rPr>
      <t>spr+mid+mass</t>
    </r>
  </si>
  <si>
    <t>ČP Plzeň</t>
  </si>
  <si>
    <t>TOP teambulding</t>
  </si>
  <si>
    <r>
      <t xml:space="preserve">OB VRL  </t>
    </r>
    <r>
      <rPr>
        <b/>
        <sz val="10"/>
        <color indexed="36"/>
        <rFont val="Arial CE"/>
        <family val="0"/>
      </rPr>
      <t>TOP regionsněm 17:00</t>
    </r>
  </si>
  <si>
    <t>Tour de Prague</t>
  </si>
  <si>
    <r>
      <t xml:space="preserve">OB VSP, OB KUL, </t>
    </r>
    <r>
      <rPr>
        <sz val="10"/>
        <color indexed="10"/>
        <rFont val="Arial CE"/>
        <family val="0"/>
      </rPr>
      <t>Maudicup</t>
    </r>
  </si>
  <si>
    <t>JMS team names</t>
  </si>
  <si>
    <t>JMS team names change</t>
  </si>
  <si>
    <t>Běh Mšeno</t>
  </si>
  <si>
    <t>vyparkovat auto, inventura</t>
  </si>
  <si>
    <t>Boudecká rokle</t>
  </si>
  <si>
    <r>
      <t xml:space="preserve">uzávěrka nominací KV, </t>
    </r>
    <r>
      <rPr>
        <b/>
        <sz val="10"/>
        <color indexed="10"/>
        <rFont val="Arial"/>
        <family val="2"/>
      </rPr>
      <t>VV ČSOS 18:00</t>
    </r>
  </si>
  <si>
    <t>PZL Řepy</t>
  </si>
  <si>
    <t>OB LLI Bedřichov</t>
  </si>
  <si>
    <t xml:space="preserve">  </t>
  </si>
  <si>
    <t>Běh 17.listopadu</t>
  </si>
  <si>
    <t>VV MTBO</t>
  </si>
  <si>
    <t xml:space="preserve">PZL Troja </t>
  </si>
  <si>
    <t xml:space="preserve">   </t>
  </si>
  <si>
    <t>PZL Brdy</t>
  </si>
  <si>
    <t>Mapové soutřo</t>
  </si>
  <si>
    <t>repre-sraz</t>
  </si>
  <si>
    <t>MTB-O Camp</t>
  </si>
  <si>
    <t>SS 9:00</t>
  </si>
  <si>
    <t>(Jesenice)</t>
  </si>
  <si>
    <t>TOP krajsněm</t>
  </si>
  <si>
    <t>Rumcajzmíle</t>
  </si>
  <si>
    <t>Jarní skály</t>
  </si>
  <si>
    <t>Kořenov</t>
  </si>
  <si>
    <t>KV TOP09 Slaný</t>
  </si>
  <si>
    <t>večírek</t>
  </si>
  <si>
    <t>Krakonošovo</t>
  </si>
  <si>
    <t>10:00 kočko</t>
  </si>
  <si>
    <t xml:space="preserve">       </t>
  </si>
  <si>
    <t>PP</t>
  </si>
  <si>
    <t>OB SLA</t>
  </si>
  <si>
    <t>OB ODV+KPY</t>
  </si>
  <si>
    <t>(Krasnice)</t>
  </si>
  <si>
    <t>OB TUR</t>
  </si>
  <si>
    <t>OB TJN</t>
  </si>
  <si>
    <t>MTBOliga Brnky</t>
  </si>
  <si>
    <t>long+mid+spr</t>
  </si>
  <si>
    <t>2x OB Terezín</t>
  </si>
  <si>
    <t>OB Kokořínsko</t>
  </si>
  <si>
    <t>máma lyžák</t>
  </si>
  <si>
    <t>18:00 seminář rozhodčích</t>
  </si>
  <si>
    <t>(Klánovice)</t>
  </si>
  <si>
    <r>
      <t xml:space="preserve">long                          </t>
    </r>
    <r>
      <rPr>
        <sz val="10"/>
        <rFont val="Arial CE"/>
        <family val="0"/>
      </rPr>
      <t xml:space="preserve"> gymplosraz</t>
    </r>
  </si>
  <si>
    <t>2x MTBOliga Mělník</t>
  </si>
  <si>
    <t>MTBOliga Čelákovice</t>
  </si>
  <si>
    <t>OB Sprint PGP,DKP 13:00</t>
  </si>
  <si>
    <t>Slavonice</t>
  </si>
  <si>
    <t>DPB</t>
  </si>
  <si>
    <t>vyložit krabky v Praze</t>
  </si>
  <si>
    <t>Příba krabky</t>
  </si>
  <si>
    <t>volby</t>
  </si>
  <si>
    <t>11:00 Škodarent Praha</t>
  </si>
  <si>
    <t>vyparkovat auto</t>
  </si>
  <si>
    <t>PP přihlášky 21:00</t>
  </si>
  <si>
    <r>
      <rPr>
        <b/>
        <sz val="10"/>
        <rFont val="Arial CE"/>
        <family val="0"/>
      </rPr>
      <t>8:00 Marta</t>
    </r>
    <r>
      <rPr>
        <sz val="10"/>
        <color indexed="60"/>
        <rFont val="Arial CE"/>
        <family val="0"/>
      </rPr>
      <t xml:space="preserve"> MTBOliga S.Boleslav</t>
    </r>
  </si>
  <si>
    <r>
      <t xml:space="preserve">OB VLI TUL  </t>
    </r>
    <r>
      <rPr>
        <b/>
        <sz val="10"/>
        <rFont val="Arial"/>
        <family val="2"/>
      </rPr>
      <t>Krakonošovo</t>
    </r>
  </si>
  <si>
    <r>
      <rPr>
        <sz val="10"/>
        <color indexed="10"/>
        <rFont val="Arial CE"/>
        <family val="0"/>
      </rPr>
      <t>mid+s</t>
    </r>
    <r>
      <rPr>
        <sz val="10"/>
        <color indexed="10"/>
        <rFont val="Arial CE"/>
        <family val="0"/>
      </rPr>
      <t>pr+long</t>
    </r>
  </si>
  <si>
    <t>MED+MEJ Names deadline</t>
  </si>
  <si>
    <r>
      <t xml:space="preserve">MED+MEJ Litva  </t>
    </r>
    <r>
      <rPr>
        <sz val="10"/>
        <color indexed="36"/>
        <rFont val="Arial CE"/>
        <family val="0"/>
      </rPr>
      <t>KV TOP09</t>
    </r>
  </si>
  <si>
    <t>10:00 Teplice</t>
  </si>
  <si>
    <t>8:30 pneuservis</t>
  </si>
  <si>
    <t>dětskej den Zlosyň</t>
  </si>
  <si>
    <r>
      <t xml:space="preserve">ČP VBA  </t>
    </r>
    <r>
      <rPr>
        <b/>
        <sz val="10"/>
        <color indexed="60"/>
        <rFont val="Arial CE"/>
        <family val="0"/>
      </rPr>
      <t>Dřínovský kros</t>
    </r>
  </si>
  <si>
    <r>
      <t xml:space="preserve">OB Sprint PGP  </t>
    </r>
    <r>
      <rPr>
        <sz val="10"/>
        <color indexed="60"/>
        <rFont val="Arial CE"/>
        <family val="0"/>
      </rPr>
      <t>Běh Brandýsem</t>
    </r>
  </si>
  <si>
    <r>
      <rPr>
        <b/>
        <sz val="10"/>
        <color indexed="60"/>
        <rFont val="Arial CE"/>
        <family val="0"/>
      </rPr>
      <t>OB SCP</t>
    </r>
    <r>
      <rPr>
        <sz val="10"/>
        <color indexed="52"/>
        <rFont val="Arial CE"/>
        <family val="0"/>
      </rPr>
      <t xml:space="preserve"> Šaštín, </t>
    </r>
    <r>
      <rPr>
        <sz val="10"/>
        <color indexed="60"/>
        <rFont val="Arial CE"/>
        <family val="0"/>
      </rPr>
      <t>OB JJN</t>
    </r>
  </si>
  <si>
    <t>výkaz práce</t>
  </si>
  <si>
    <t>OB Dny Kralup</t>
  </si>
  <si>
    <t>KV</t>
  </si>
  <si>
    <t>KV večírek</t>
  </si>
  <si>
    <t>Mšenská 10</t>
  </si>
  <si>
    <t>MO sněm 18:00</t>
  </si>
  <si>
    <t>eventor names deadline</t>
  </si>
  <si>
    <r>
      <t>spr</t>
    </r>
    <r>
      <rPr>
        <sz val="10"/>
        <color indexed="10"/>
        <rFont val="Arial CE"/>
        <family val="0"/>
      </rPr>
      <t>+štaf</t>
    </r>
    <r>
      <rPr>
        <b/>
        <sz val="10"/>
        <color indexed="10"/>
        <rFont val="Arial CE"/>
        <family val="0"/>
      </rPr>
      <t>+mid</t>
    </r>
  </si>
  <si>
    <t>Zuzančina oslava</t>
  </si>
  <si>
    <t>Míla narozky</t>
  </si>
  <si>
    <t>HGZ jih</t>
  </si>
  <si>
    <t>Leden</t>
  </si>
  <si>
    <t>Srpenec</t>
  </si>
  <si>
    <t>Říjenec</t>
  </si>
  <si>
    <t>mass start</t>
  </si>
  <si>
    <t>Velikonoční</t>
  </si>
  <si>
    <t>soustřo</t>
  </si>
  <si>
    <t>MED+MEJ</t>
  </si>
  <si>
    <t>Portugalsko</t>
  </si>
  <si>
    <t>sprint model</t>
  </si>
  <si>
    <t>forest model</t>
  </si>
  <si>
    <t>JMS ČR</t>
  </si>
  <si>
    <t>Neraběh</t>
  </si>
  <si>
    <t>prez.volby</t>
  </si>
  <si>
    <t>máma 8:00 gynda</t>
  </si>
  <si>
    <t>les Veltrusy, Zlo-párty</t>
  </si>
  <si>
    <t>OB Zákupy</t>
  </si>
  <si>
    <t>ČP XHK</t>
  </si>
  <si>
    <t>Cheb</t>
  </si>
  <si>
    <t>Lopeník</t>
  </si>
  <si>
    <r>
      <rPr>
        <sz val="10"/>
        <color indexed="60"/>
        <rFont val="Arial CE"/>
        <family val="0"/>
      </rPr>
      <t>o-liga Rozt</t>
    </r>
    <r>
      <rPr>
        <sz val="10"/>
        <color indexed="60"/>
        <rFont val="Arial CE"/>
        <family val="0"/>
      </rPr>
      <t>.</t>
    </r>
    <r>
      <rPr>
        <b/>
        <sz val="10"/>
        <color indexed="60"/>
        <rFont val="Arial CE"/>
        <family val="0"/>
      </rPr>
      <t xml:space="preserve">, </t>
    </r>
    <r>
      <rPr>
        <b/>
        <sz val="10"/>
        <color indexed="36"/>
        <rFont val="Arial CE"/>
        <family val="0"/>
      </rPr>
      <t>17:30 KV</t>
    </r>
    <r>
      <rPr>
        <sz val="10"/>
        <color indexed="36"/>
        <rFont val="Arial CE"/>
        <family val="0"/>
      </rPr>
      <t xml:space="preserve"> </t>
    </r>
  </si>
  <si>
    <t>Plzeň</t>
  </si>
  <si>
    <r>
      <t>spr+mid</t>
    </r>
    <r>
      <rPr>
        <sz val="10"/>
        <color indexed="52"/>
        <rFont val="Arial CE"/>
        <family val="0"/>
      </rPr>
      <t>+dru</t>
    </r>
  </si>
  <si>
    <t>ČP DKL,LME</t>
  </si>
  <si>
    <t>Únětická 10</t>
  </si>
  <si>
    <t>MČR TSU+XPU</t>
  </si>
  <si>
    <t>Svitavy</t>
  </si>
  <si>
    <t>ČP KVS</t>
  </si>
  <si>
    <t>Zašová</t>
  </si>
  <si>
    <r>
      <t xml:space="preserve">OB TAP, </t>
    </r>
    <r>
      <rPr>
        <sz val="10"/>
        <color indexed="60"/>
        <rFont val="Arial CE"/>
        <family val="0"/>
      </rPr>
      <t>OB Ústí n.L.</t>
    </r>
  </si>
  <si>
    <r>
      <rPr>
        <sz val="10"/>
        <color indexed="60"/>
        <rFont val="Arial CE"/>
        <family val="0"/>
      </rPr>
      <t>Měln.vin.běh,</t>
    </r>
    <r>
      <rPr>
        <b/>
        <sz val="10"/>
        <color indexed="60"/>
        <rFont val="Arial CE"/>
        <family val="0"/>
      </rPr>
      <t xml:space="preserve"> </t>
    </r>
    <r>
      <rPr>
        <b/>
        <sz val="10"/>
        <color indexed="36"/>
        <rFont val="Arial CE"/>
        <family val="0"/>
      </rPr>
      <t>TOP09</t>
    </r>
  </si>
  <si>
    <t>VV ČSOS 16:30</t>
  </si>
  <si>
    <t>rozpočet</t>
  </si>
  <si>
    <t>ČP AUT</t>
  </si>
  <si>
    <t>ČP ABR</t>
  </si>
  <si>
    <t>ČP JES</t>
  </si>
  <si>
    <t>Doksy</t>
  </si>
  <si>
    <t>sekce MTBO 19:00</t>
  </si>
  <si>
    <t>lyžák</t>
  </si>
  <si>
    <t>nominačky MED</t>
  </si>
  <si>
    <t>přípravné</t>
  </si>
  <si>
    <t>soustředění</t>
  </si>
  <si>
    <t>Teplice</t>
  </si>
  <si>
    <t>Maudicup</t>
  </si>
  <si>
    <t>OB LTP</t>
  </si>
  <si>
    <t>KV 17:30</t>
  </si>
  <si>
    <r>
      <t xml:space="preserve">OB KAM, </t>
    </r>
    <r>
      <rPr>
        <sz val="10"/>
        <color indexed="60"/>
        <rFont val="Arial CE"/>
        <family val="0"/>
      </rPr>
      <t>OB VLI</t>
    </r>
  </si>
  <si>
    <t>(Lužná+Kyšice)</t>
  </si>
  <si>
    <t>PZL Malé Přílepy</t>
  </si>
  <si>
    <t>běh na Lovoš</t>
  </si>
  <si>
    <t>O-víkend</t>
  </si>
  <si>
    <t>TOPbuilding Příbram</t>
  </si>
  <si>
    <t>9:00 kotel</t>
  </si>
  <si>
    <t>MTB-O Camp DK</t>
  </si>
  <si>
    <t>POR</t>
  </si>
  <si>
    <t>SS 17:00</t>
  </si>
  <si>
    <r>
      <t xml:space="preserve">Sametový běh, </t>
    </r>
    <r>
      <rPr>
        <sz val="10"/>
        <color indexed="60"/>
        <rFont val="Arial"/>
        <family val="2"/>
      </rPr>
      <t>SMIK</t>
    </r>
  </si>
  <si>
    <r>
      <t xml:space="preserve">OB TJN, </t>
    </r>
    <r>
      <rPr>
        <b/>
        <sz val="10"/>
        <color indexed="60"/>
        <rFont val="Arial CE"/>
        <family val="0"/>
      </rPr>
      <t>OB VSP Řitka</t>
    </r>
  </si>
  <si>
    <t>inventarizace</t>
  </si>
  <si>
    <t>Jablonec</t>
  </si>
  <si>
    <t>Ptení</t>
  </si>
  <si>
    <t>Krems</t>
  </si>
  <si>
    <t>ČP TZL</t>
  </si>
  <si>
    <t>Rusava</t>
  </si>
  <si>
    <t xml:space="preserve">ČP KNC+SPC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</si>
</sst>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1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Verdana"/>
      <family val="2"/>
    </font>
    <font>
      <b/>
      <i/>
      <sz val="1"/>
      <name val="Verdana"/>
      <family val="2"/>
    </font>
    <font>
      <i/>
      <sz val="8"/>
      <name val="Arial CE"/>
      <family val="0"/>
    </font>
    <font>
      <b/>
      <sz val="10"/>
      <color indexed="14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7"/>
      <name val="Arial CE"/>
      <family val="0"/>
    </font>
    <font>
      <b/>
      <sz val="10"/>
      <color indexed="55"/>
      <name val="Arial CE"/>
      <family val="0"/>
    </font>
    <font>
      <b/>
      <sz val="10"/>
      <color indexed="11"/>
      <name val="Arial CE"/>
      <family val="0"/>
    </font>
    <font>
      <sz val="10"/>
      <color indexed="48"/>
      <name val="Arial CE"/>
      <family val="0"/>
    </font>
    <font>
      <sz val="10"/>
      <color indexed="11"/>
      <name val="Arial CE"/>
      <family val="0"/>
    </font>
    <font>
      <b/>
      <sz val="10"/>
      <color indexed="48"/>
      <name val="Arial CE"/>
      <family val="0"/>
    </font>
    <font>
      <sz val="10"/>
      <color indexed="14"/>
      <name val="Arial CE"/>
      <family val="0"/>
    </font>
    <font>
      <sz val="8"/>
      <name val="Arial CE"/>
      <family val="0"/>
    </font>
    <font>
      <b/>
      <sz val="10"/>
      <color indexed="17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"/>
      <family val="2"/>
    </font>
    <font>
      <sz val="10"/>
      <color indexed="18"/>
      <name val="Arial CE"/>
      <family val="0"/>
    </font>
    <font>
      <sz val="10"/>
      <color indexed="60"/>
      <name val="Arial CE"/>
      <family val="0"/>
    </font>
    <font>
      <b/>
      <sz val="10"/>
      <color indexed="60"/>
      <name val="Arial CE"/>
      <family val="0"/>
    </font>
    <font>
      <b/>
      <sz val="10"/>
      <color indexed="36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0"/>
      <color indexed="29"/>
      <name val="Arial CE"/>
      <family val="0"/>
    </font>
    <font>
      <sz val="10"/>
      <color indexed="29"/>
      <name val="Arial CE"/>
      <family val="0"/>
    </font>
    <font>
      <sz val="10"/>
      <color indexed="53"/>
      <name val="Arial CE"/>
      <family val="0"/>
    </font>
    <font>
      <i/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6"/>
      <name val="Arial CE"/>
      <family val="0"/>
    </font>
    <font>
      <sz val="10"/>
      <color indexed="52"/>
      <name val="Arial CE"/>
      <family val="0"/>
    </font>
    <font>
      <i/>
      <sz val="7"/>
      <name val="Arial CE"/>
      <family val="0"/>
    </font>
    <font>
      <sz val="10"/>
      <color indexed="60"/>
      <name val="Arial"/>
      <family val="2"/>
    </font>
    <font>
      <b/>
      <i/>
      <sz val="12"/>
      <color indexed="62"/>
      <name val="Verdana"/>
      <family val="2"/>
    </font>
    <font>
      <sz val="10"/>
      <color indexed="51"/>
      <name val="Arial CE"/>
      <family val="0"/>
    </font>
    <font>
      <i/>
      <sz val="8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 CE"/>
      <family val="0"/>
    </font>
    <font>
      <b/>
      <sz val="10"/>
      <color indexed="52"/>
      <name val="Arial CE"/>
      <family val="0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4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17"/>
      <name val="Arial"/>
      <family val="2"/>
    </font>
    <font>
      <sz val="10"/>
      <color indexed="12"/>
      <name val="Arial CE"/>
      <family val="0"/>
    </font>
    <font>
      <i/>
      <sz val="8"/>
      <color indexed="10"/>
      <name val="Arial CE"/>
      <family val="0"/>
    </font>
    <font>
      <sz val="10"/>
      <color indexed="57"/>
      <name val="Arial CE"/>
      <family val="0"/>
    </font>
    <font>
      <sz val="10"/>
      <color indexed="22"/>
      <name val="Arial CE"/>
      <family val="0"/>
    </font>
    <font>
      <sz val="11"/>
      <color indexed="8"/>
      <name val="Arial"/>
      <family val="2"/>
    </font>
    <font>
      <b/>
      <i/>
      <sz val="12"/>
      <color indexed="40"/>
      <name val="Verdana"/>
      <family val="2"/>
    </font>
    <font>
      <b/>
      <sz val="10"/>
      <color indexed="51"/>
      <name val="Arial CE"/>
      <family val="0"/>
    </font>
    <font>
      <sz val="10"/>
      <color indexed="51"/>
      <name val="Arial"/>
      <family val="2"/>
    </font>
    <font>
      <b/>
      <sz val="10"/>
      <color indexed="52"/>
      <name val="Arial"/>
      <family val="2"/>
    </font>
    <font>
      <sz val="10"/>
      <color indexed="29"/>
      <name val="Arial"/>
      <family val="2"/>
    </font>
    <font>
      <b/>
      <i/>
      <sz val="12"/>
      <color theme="3" tint="0.39998000860214233"/>
      <name val="Verdana"/>
      <family val="2"/>
    </font>
    <font>
      <sz val="10"/>
      <color rgb="FFFF0000"/>
      <name val="Arial CE"/>
      <family val="0"/>
    </font>
    <font>
      <b/>
      <sz val="10"/>
      <color theme="4" tint="0.39998000860214233"/>
      <name val="Arial CE"/>
      <family val="0"/>
    </font>
    <font>
      <sz val="10"/>
      <color theme="4" tint="0.39998000860214233"/>
      <name val="Arial CE"/>
      <family val="0"/>
    </font>
    <font>
      <sz val="10"/>
      <color theme="4" tint="-0.4999699890613556"/>
      <name val="Arial CE"/>
      <family val="0"/>
    </font>
    <font>
      <sz val="10"/>
      <color rgb="FFFFC000"/>
      <name val="Arial CE"/>
      <family val="0"/>
    </font>
    <font>
      <sz val="10"/>
      <color rgb="FFC00000"/>
      <name val="Arial CE"/>
      <family val="0"/>
    </font>
    <font>
      <sz val="10"/>
      <color rgb="FF13A907"/>
      <name val="Arial CE"/>
      <family val="0"/>
    </font>
    <font>
      <b/>
      <sz val="10"/>
      <color rgb="FF00B050"/>
      <name val="Arial CE"/>
      <family val="0"/>
    </font>
    <font>
      <b/>
      <sz val="10"/>
      <color rgb="FF7030A0"/>
      <name val="Arial CE"/>
      <family val="0"/>
    </font>
    <font>
      <b/>
      <sz val="10"/>
      <color rgb="FFFF0000"/>
      <name val="Arial CE"/>
      <family val="0"/>
    </font>
    <font>
      <b/>
      <sz val="10"/>
      <color rgb="FF13A907"/>
      <name val="Arial CE"/>
      <family val="0"/>
    </font>
    <font>
      <sz val="10"/>
      <color rgb="FFFF3399"/>
      <name val="Arial"/>
      <family val="2"/>
    </font>
    <font>
      <sz val="10"/>
      <color rgb="FFFF3399"/>
      <name val="Arial CE"/>
      <family val="0"/>
    </font>
    <font>
      <b/>
      <sz val="10"/>
      <color rgb="FFFF3399"/>
      <name val="Arial CE"/>
      <family val="0"/>
    </font>
    <font>
      <i/>
      <sz val="8"/>
      <color rgb="FFFF0000"/>
      <name val="Arial"/>
      <family val="2"/>
    </font>
    <font>
      <sz val="10"/>
      <color rgb="FF7030A0"/>
      <name val="Arial CE"/>
      <family val="0"/>
    </font>
    <font>
      <b/>
      <sz val="10"/>
      <color rgb="FFF1A17D"/>
      <name val="Arial CE"/>
      <family val="0"/>
    </font>
    <font>
      <sz val="10"/>
      <color rgb="FFF1A17D"/>
      <name val="Arial CE"/>
      <family val="0"/>
    </font>
    <font>
      <sz val="10"/>
      <color rgb="FF00B050"/>
      <name val="Arial"/>
      <family val="2"/>
    </font>
    <font>
      <b/>
      <sz val="10"/>
      <color theme="9" tint="-0.4999699890613556"/>
      <name val="Arial CE"/>
      <family val="0"/>
    </font>
    <font>
      <sz val="10"/>
      <color theme="9" tint="-0.4999699890613556"/>
      <name val="Arial CE"/>
      <family val="0"/>
    </font>
    <font>
      <sz val="10"/>
      <color theme="9" tint="-0.4999699890613556"/>
      <name val="Arial"/>
      <family val="2"/>
    </font>
    <font>
      <sz val="10"/>
      <color theme="9"/>
      <name val="Arial CE"/>
      <family val="0"/>
    </font>
    <font>
      <b/>
      <sz val="10"/>
      <color theme="9"/>
      <name val="Arial CE"/>
      <family val="0"/>
    </font>
    <font>
      <sz val="10"/>
      <color theme="9" tint="0.39998000860214233"/>
      <name val="Arial CE"/>
      <family val="0"/>
    </font>
    <font>
      <b/>
      <sz val="10"/>
      <color theme="9" tint="0.39998000860214233"/>
      <name val="Arial CE"/>
      <family val="0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theme="9" tint="-0.4999699890613556"/>
      <name val="Arial"/>
      <family val="2"/>
    </font>
    <font>
      <sz val="10"/>
      <color rgb="FF00B0F0"/>
      <name val="Arial"/>
      <family val="2"/>
    </font>
    <font>
      <sz val="10"/>
      <color theme="9" tint="-0.24997000396251678"/>
      <name val="Arial CE"/>
      <family val="0"/>
    </font>
    <font>
      <b/>
      <sz val="10"/>
      <color rgb="FFFF3399"/>
      <name val="Arial"/>
      <family val="2"/>
    </font>
    <font>
      <b/>
      <sz val="10"/>
      <color rgb="FFC00000"/>
      <name val="Arial CE"/>
      <family val="0"/>
    </font>
    <font>
      <b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0000FF"/>
      <name val="Arial"/>
      <family val="2"/>
    </font>
    <font>
      <sz val="10"/>
      <color theme="5" tint="-0.24997000396251678"/>
      <name val="Arial CE"/>
      <family val="0"/>
    </font>
    <font>
      <sz val="10"/>
      <color theme="9" tint="0.39998000860214233"/>
      <name val="Arial"/>
      <family val="2"/>
    </font>
    <font>
      <b/>
      <sz val="10"/>
      <color rgb="FFFF33CC"/>
      <name val="Arial CE"/>
      <family val="0"/>
    </font>
    <font>
      <sz val="10"/>
      <color rgb="FFFF33CC"/>
      <name val="Arial"/>
      <family val="2"/>
    </font>
    <font>
      <sz val="10"/>
      <color rgb="FFFF33CC"/>
      <name val="Arial CE"/>
      <family val="0"/>
    </font>
    <font>
      <b/>
      <sz val="10"/>
      <color rgb="FFFF33CC"/>
      <name val="Arial"/>
      <family val="2"/>
    </font>
    <font>
      <sz val="10"/>
      <color rgb="FF0070C0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10"/>
      <color rgb="FF00B05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 CE"/>
      <family val="0"/>
    </font>
    <font>
      <sz val="10"/>
      <color rgb="FF0000FF"/>
      <name val="Arial CE"/>
      <family val="0"/>
    </font>
    <font>
      <i/>
      <sz val="8"/>
      <color rgb="FFFF0000"/>
      <name val="Arial CE"/>
      <family val="0"/>
    </font>
    <font>
      <b/>
      <sz val="10"/>
      <color rgb="FFFF9900"/>
      <name val="Arial CE"/>
      <family val="0"/>
    </font>
    <font>
      <sz val="10"/>
      <color rgb="FFFF9900"/>
      <name val="Arial CE"/>
      <family val="0"/>
    </font>
    <font>
      <sz val="10"/>
      <color theme="6" tint="-0.24997000396251678"/>
      <name val="Arial CE"/>
      <family val="0"/>
    </font>
    <font>
      <sz val="10"/>
      <color rgb="FF00B050"/>
      <name val="Arial CE"/>
      <family val="0"/>
    </font>
    <font>
      <b/>
      <sz val="10"/>
      <color theme="5" tint="-0.24997000396251678"/>
      <name val="Arial CE"/>
      <family val="0"/>
    </font>
    <font>
      <sz val="10"/>
      <color theme="0" tint="-0.04997999966144562"/>
      <name val="Arial CE"/>
      <family val="0"/>
    </font>
    <font>
      <sz val="11"/>
      <color rgb="FF000000"/>
      <name val="Arial"/>
      <family val="2"/>
    </font>
    <font>
      <b/>
      <i/>
      <sz val="12"/>
      <color rgb="FF00B0F0"/>
      <name val="Verdana"/>
      <family val="2"/>
    </font>
    <font>
      <sz val="10"/>
      <color theme="5" tint="0.5999900102615356"/>
      <name val="Arial CE"/>
      <family val="0"/>
    </font>
    <font>
      <b/>
      <sz val="10"/>
      <color theme="9" tint="0.5999900102615356"/>
      <name val="Arial CE"/>
      <family val="0"/>
    </font>
    <font>
      <b/>
      <sz val="10"/>
      <color rgb="FFC00000"/>
      <name val="Arial"/>
      <family val="2"/>
    </font>
    <font>
      <b/>
      <sz val="10"/>
      <color rgb="FFFFC000"/>
      <name val="Arial CE"/>
      <family val="0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b/>
      <sz val="10"/>
      <color theme="9" tint="0.39998000860214233"/>
      <name val="Arial"/>
      <family val="2"/>
    </font>
    <font>
      <sz val="10"/>
      <color theme="5" tint="0.39998000860214233"/>
      <name val="Arial"/>
      <family val="2"/>
    </font>
    <font>
      <sz val="10"/>
      <color theme="5" tint="0.39998000860214233"/>
      <name val="Arial CE"/>
      <family val="0"/>
    </font>
    <font>
      <sz val="10"/>
      <color rgb="FFC0000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9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1" borderId="8" applyNumberFormat="0" applyAlignment="0" applyProtection="0"/>
    <xf numFmtId="0" fontId="18" fillId="12" borderId="8" applyNumberFormat="0" applyAlignment="0" applyProtection="0"/>
    <xf numFmtId="0" fontId="19" fillId="12" borderId="9" applyNumberFormat="0" applyAlignment="0" applyProtection="0"/>
    <xf numFmtId="0" fontId="20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</cellStyleXfs>
  <cellXfs count="246">
    <xf numFmtId="0" fontId="0" fillId="0" borderId="0" xfId="0" applyAlignment="1">
      <alignment/>
    </xf>
    <xf numFmtId="17" fontId="22" fillId="0" borderId="10" xfId="48" applyNumberFormat="1" applyFont="1" applyFill="1" applyBorder="1">
      <alignment/>
      <protection/>
    </xf>
    <xf numFmtId="0" fontId="21" fillId="0" borderId="10" xfId="48" applyFont="1" applyFill="1" applyBorder="1">
      <alignment/>
      <protection/>
    </xf>
    <xf numFmtId="0" fontId="4" fillId="0" borderId="10" xfId="48" applyFont="1" applyFill="1" applyBorder="1">
      <alignment/>
      <protection/>
    </xf>
    <xf numFmtId="0" fontId="4" fillId="0" borderId="0" xfId="48" applyFont="1" applyFill="1">
      <alignment/>
      <protection/>
    </xf>
    <xf numFmtId="0" fontId="4" fillId="0" borderId="0" xfId="48" applyFont="1" applyFill="1" applyBorder="1">
      <alignment/>
      <protection/>
    </xf>
    <xf numFmtId="0" fontId="23" fillId="0" borderId="0" xfId="48" applyFont="1" applyFill="1" applyBorder="1">
      <alignment/>
      <protection/>
    </xf>
    <xf numFmtId="0" fontId="24" fillId="0" borderId="0" xfId="48" applyFont="1" applyFill="1" applyBorder="1">
      <alignment/>
      <protection/>
    </xf>
    <xf numFmtId="0" fontId="25" fillId="0" borderId="0" xfId="48" applyFont="1" applyFill="1" applyBorder="1">
      <alignment/>
      <protection/>
    </xf>
    <xf numFmtId="0" fontId="4" fillId="0" borderId="0" xfId="48" applyFill="1" applyBorder="1">
      <alignment/>
      <protection/>
    </xf>
    <xf numFmtId="0" fontId="24" fillId="0" borderId="11" xfId="48" applyFont="1" applyFill="1" applyBorder="1">
      <alignment/>
      <protection/>
    </xf>
    <xf numFmtId="0" fontId="4" fillId="0" borderId="11" xfId="48" applyFont="1" applyFill="1" applyBorder="1">
      <alignment/>
      <protection/>
    </xf>
    <xf numFmtId="0" fontId="25" fillId="0" borderId="11" xfId="48" applyFont="1" applyFill="1" applyBorder="1">
      <alignment/>
      <protection/>
    </xf>
    <xf numFmtId="0" fontId="4" fillId="0" borderId="0" xfId="48" applyFont="1" applyBorder="1">
      <alignment/>
      <protection/>
    </xf>
    <xf numFmtId="0" fontId="26" fillId="0" borderId="0" xfId="48" applyFont="1" applyFill="1" applyBorder="1">
      <alignment/>
      <protection/>
    </xf>
    <xf numFmtId="0" fontId="28" fillId="0" borderId="0" xfId="48" applyFont="1" applyFill="1" applyBorder="1">
      <alignment/>
      <protection/>
    </xf>
    <xf numFmtId="0" fontId="4" fillId="0" borderId="11" xfId="48" applyFill="1" applyBorder="1">
      <alignment/>
      <protection/>
    </xf>
    <xf numFmtId="0" fontId="4" fillId="0" borderId="0" xfId="48">
      <alignment/>
      <protection/>
    </xf>
    <xf numFmtId="0" fontId="29" fillId="0" borderId="0" xfId="48" applyFont="1" applyFill="1" applyBorder="1">
      <alignment/>
      <protection/>
    </xf>
    <xf numFmtId="0" fontId="31" fillId="0" borderId="0" xfId="48" applyFont="1" applyFill="1" applyBorder="1">
      <alignment/>
      <protection/>
    </xf>
    <xf numFmtId="0" fontId="4" fillId="0" borderId="0" xfId="48" applyBorder="1">
      <alignment/>
      <protection/>
    </xf>
    <xf numFmtId="0" fontId="32" fillId="0" borderId="0" xfId="48" applyFont="1" applyFill="1" applyBorder="1">
      <alignment/>
      <protection/>
    </xf>
    <xf numFmtId="0" fontId="33" fillId="0" borderId="0" xfId="48" applyFont="1" applyFill="1" applyBorder="1">
      <alignment/>
      <protection/>
    </xf>
    <xf numFmtId="0" fontId="34" fillId="0" borderId="0" xfId="48" applyFont="1" applyFill="1" applyBorder="1">
      <alignment/>
      <protection/>
    </xf>
    <xf numFmtId="0" fontId="34" fillId="0" borderId="11" xfId="48" applyFont="1" applyFill="1" applyBorder="1">
      <alignment/>
      <protection/>
    </xf>
    <xf numFmtId="0" fontId="35" fillId="0" borderId="0" xfId="48" applyFont="1" applyFill="1" applyBorder="1">
      <alignment/>
      <protection/>
    </xf>
    <xf numFmtId="0" fontId="30" fillId="0" borderId="0" xfId="48" applyFont="1" applyFill="1" applyBorder="1">
      <alignment/>
      <protection/>
    </xf>
    <xf numFmtId="0" fontId="35" fillId="0" borderId="11" xfId="48" applyFont="1" applyFill="1" applyBorder="1">
      <alignment/>
      <protection/>
    </xf>
    <xf numFmtId="0" fontId="36" fillId="0" borderId="0" xfId="48" applyFont="1" applyFill="1" applyBorder="1">
      <alignment/>
      <protection/>
    </xf>
    <xf numFmtId="0" fontId="28" fillId="0" borderId="11" xfId="48" applyFont="1" applyFill="1" applyBorder="1">
      <alignment/>
      <protection/>
    </xf>
    <xf numFmtId="0" fontId="37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48" applyFont="1" applyFill="1" applyBorder="1">
      <alignment/>
      <protection/>
    </xf>
    <xf numFmtId="0" fontId="0" fillId="0" borderId="0" xfId="0" applyBorder="1" applyAlignment="1">
      <alignment/>
    </xf>
    <xf numFmtId="0" fontId="4" fillId="0" borderId="11" xfId="48" applyFont="1" applyBorder="1">
      <alignment/>
      <protection/>
    </xf>
    <xf numFmtId="0" fontId="4" fillId="0" borderId="11" xfId="48" applyBorder="1">
      <alignment/>
      <protection/>
    </xf>
    <xf numFmtId="0" fontId="32" fillId="0" borderId="11" xfId="48" applyFont="1" applyFill="1" applyBorder="1">
      <alignment/>
      <protection/>
    </xf>
    <xf numFmtId="0" fontId="29" fillId="0" borderId="11" xfId="48" applyFont="1" applyFill="1" applyBorder="1">
      <alignment/>
      <protection/>
    </xf>
    <xf numFmtId="0" fontId="0" fillId="0" borderId="11" xfId="0" applyBorder="1" applyAlignment="1">
      <alignment/>
    </xf>
    <xf numFmtId="0" fontId="23" fillId="0" borderId="11" xfId="48" applyFont="1" applyFill="1" applyBorder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" fillId="16" borderId="0" xfId="48" applyFont="1" applyFill="1" applyBorder="1">
      <alignment/>
      <protection/>
    </xf>
    <xf numFmtId="0" fontId="27" fillId="0" borderId="0" xfId="48" applyFont="1" applyFill="1" applyBorder="1">
      <alignment/>
      <protection/>
    </xf>
    <xf numFmtId="0" fontId="27" fillId="0" borderId="11" xfId="48" applyFont="1" applyFill="1" applyBorder="1">
      <alignment/>
      <protection/>
    </xf>
    <xf numFmtId="0" fontId="41" fillId="0" borderId="0" xfId="0" applyFont="1" applyAlignment="1">
      <alignment/>
    </xf>
    <xf numFmtId="0" fontId="42" fillId="0" borderId="0" xfId="48" applyFont="1" applyFill="1" applyBorder="1">
      <alignment/>
      <protection/>
    </xf>
    <xf numFmtId="0" fontId="43" fillId="0" borderId="0" xfId="0" applyFont="1" applyAlignment="1">
      <alignment/>
    </xf>
    <xf numFmtId="0" fontId="8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7" borderId="0" xfId="0" applyFill="1" applyAlignment="1">
      <alignment/>
    </xf>
    <xf numFmtId="0" fontId="86" fillId="0" borderId="0" xfId="0" applyFont="1" applyAlignment="1">
      <alignment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88" fillId="0" borderId="11" xfId="0" applyFont="1" applyBorder="1" applyAlignment="1">
      <alignment/>
    </xf>
    <xf numFmtId="0" fontId="25" fillId="0" borderId="11" xfId="0" applyFont="1" applyFill="1" applyBorder="1" applyAlignment="1">
      <alignment/>
    </xf>
    <xf numFmtId="0" fontId="89" fillId="0" borderId="0" xfId="0" applyFont="1" applyAlignment="1">
      <alignment/>
    </xf>
    <xf numFmtId="0" fontId="90" fillId="18" borderId="0" xfId="0" applyFont="1" applyFill="1" applyAlignment="1">
      <alignment/>
    </xf>
    <xf numFmtId="0" fontId="23" fillId="0" borderId="0" xfId="0" applyFont="1" applyAlignment="1">
      <alignment/>
    </xf>
    <xf numFmtId="0" fontId="91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0" xfId="0" applyFont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25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0" fillId="19" borderId="0" xfId="0" applyFill="1" applyAlignment="1">
      <alignment/>
    </xf>
    <xf numFmtId="0" fontId="96" fillId="0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0" borderId="12" xfId="0" applyBorder="1" applyAlignment="1">
      <alignment/>
    </xf>
    <xf numFmtId="0" fontId="97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99" fillId="0" borderId="11" xfId="0" applyFont="1" applyFill="1" applyBorder="1" applyAlignment="1">
      <alignment/>
    </xf>
    <xf numFmtId="0" fontId="98" fillId="0" borderId="0" xfId="0" applyFont="1" applyAlignment="1">
      <alignment/>
    </xf>
    <xf numFmtId="0" fontId="86" fillId="0" borderId="11" xfId="48" applyFont="1" applyFill="1" applyBorder="1">
      <alignment/>
      <protection/>
    </xf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95" fillId="0" borderId="0" xfId="48" applyFont="1" applyFill="1" applyBorder="1">
      <alignment/>
      <protection/>
    </xf>
    <xf numFmtId="0" fontId="95" fillId="0" borderId="11" xfId="48" applyFont="1" applyFill="1" applyBorder="1">
      <alignment/>
      <protection/>
    </xf>
    <xf numFmtId="0" fontId="101" fillId="0" borderId="0" xfId="0" applyFont="1" applyAlignment="1">
      <alignment/>
    </xf>
    <xf numFmtId="0" fontId="102" fillId="0" borderId="0" xfId="48" applyFont="1" applyFill="1" applyBorder="1">
      <alignment/>
      <protection/>
    </xf>
    <xf numFmtId="0" fontId="102" fillId="0" borderId="0" xfId="0" applyFont="1" applyFill="1" applyBorder="1" applyAlignment="1">
      <alignment/>
    </xf>
    <xf numFmtId="0" fontId="102" fillId="0" borderId="11" xfId="0" applyFont="1" applyFill="1" applyBorder="1" applyAlignment="1">
      <alignment/>
    </xf>
    <xf numFmtId="0" fontId="102" fillId="0" borderId="0" xfId="0" applyFont="1" applyAlignment="1">
      <alignment/>
    </xf>
    <xf numFmtId="0" fontId="103" fillId="0" borderId="11" xfId="0" applyFont="1" applyBorder="1" applyAlignment="1">
      <alignment/>
    </xf>
    <xf numFmtId="0" fontId="104" fillId="0" borderId="0" xfId="0" applyFont="1" applyFill="1" applyBorder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6" fillId="0" borderId="11" xfId="0" applyFont="1" applyBorder="1" applyAlignment="1">
      <alignment/>
    </xf>
    <xf numFmtId="0" fontId="45" fillId="0" borderId="0" xfId="0" applyFont="1" applyAlignment="1">
      <alignment/>
    </xf>
    <xf numFmtId="0" fontId="108" fillId="0" borderId="11" xfId="0" applyFont="1" applyBorder="1" applyAlignment="1">
      <alignment/>
    </xf>
    <xf numFmtId="0" fontId="109" fillId="0" borderId="0" xfId="0" applyFont="1" applyFill="1" applyBorder="1" applyAlignment="1">
      <alignment/>
    </xf>
    <xf numFmtId="0" fontId="109" fillId="0" borderId="11" xfId="0" applyFont="1" applyFill="1" applyBorder="1" applyAlignment="1">
      <alignment/>
    </xf>
    <xf numFmtId="0" fontId="110" fillId="0" borderId="11" xfId="48" applyFont="1" applyFill="1" applyBorder="1">
      <alignment/>
      <protection/>
    </xf>
    <xf numFmtId="0" fontId="111" fillId="0" borderId="11" xfId="48" applyFont="1" applyFill="1" applyBorder="1">
      <alignment/>
      <protection/>
    </xf>
    <xf numFmtId="0" fontId="112" fillId="0" borderId="0" xfId="0" applyFont="1" applyAlignment="1">
      <alignment/>
    </xf>
    <xf numFmtId="0" fontId="11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116" fillId="0" borderId="0" xfId="48" applyFont="1" applyFill="1" applyBorder="1">
      <alignment/>
      <protection/>
    </xf>
    <xf numFmtId="0" fontId="98" fillId="0" borderId="0" xfId="48" applyFont="1" applyFill="1" applyBorder="1">
      <alignment/>
      <protection/>
    </xf>
    <xf numFmtId="0" fontId="98" fillId="0" borderId="11" xfId="48" applyFont="1" applyFill="1" applyBorder="1">
      <alignment/>
      <protection/>
    </xf>
    <xf numFmtId="0" fontId="117" fillId="0" borderId="0" xfId="0" applyFont="1" applyAlignment="1">
      <alignment/>
    </xf>
    <xf numFmtId="0" fontId="53" fillId="0" borderId="0" xfId="48" applyFont="1" applyFill="1" applyBorder="1">
      <alignment/>
      <protection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91" fillId="0" borderId="11" xfId="0" applyFont="1" applyBorder="1" applyAlignment="1">
      <alignment/>
    </xf>
    <xf numFmtId="0" fontId="120" fillId="0" borderId="11" xfId="0" applyFont="1" applyBorder="1" applyAlignment="1">
      <alignment/>
    </xf>
    <xf numFmtId="0" fontId="121" fillId="0" borderId="0" xfId="0" applyFont="1" applyAlignment="1">
      <alignment/>
    </xf>
    <xf numFmtId="0" fontId="105" fillId="0" borderId="0" xfId="48" applyFont="1" applyFill="1" applyBorder="1">
      <alignment/>
      <protection/>
    </xf>
    <xf numFmtId="0" fontId="122" fillId="0" borderId="0" xfId="0" applyFont="1" applyAlignment="1">
      <alignment/>
    </xf>
    <xf numFmtId="0" fontId="55" fillId="0" borderId="0" xfId="0" applyFont="1" applyAlignment="1">
      <alignment/>
    </xf>
    <xf numFmtId="0" fontId="111" fillId="0" borderId="0" xfId="48" applyFont="1" applyFill="1" applyBorder="1">
      <alignment/>
      <protection/>
    </xf>
    <xf numFmtId="0" fontId="123" fillId="0" borderId="0" xfId="0" applyFont="1" applyAlignment="1">
      <alignment/>
    </xf>
    <xf numFmtId="0" fontId="110" fillId="0" borderId="0" xfId="48" applyFont="1" applyFill="1" applyBorder="1">
      <alignment/>
      <protection/>
    </xf>
    <xf numFmtId="0" fontId="124" fillId="0" borderId="0" xfId="48" applyFont="1" applyFill="1" applyBorder="1">
      <alignment/>
      <protection/>
    </xf>
    <xf numFmtId="0" fontId="124" fillId="0" borderId="11" xfId="48" applyFont="1" applyFill="1" applyBorder="1">
      <alignment/>
      <protection/>
    </xf>
    <xf numFmtId="0" fontId="125" fillId="0" borderId="0" xfId="0" applyFont="1" applyAlignment="1">
      <alignment/>
    </xf>
    <xf numFmtId="0" fontId="126" fillId="0" borderId="0" xfId="48" applyFont="1" applyFill="1" applyBorder="1">
      <alignment/>
      <protection/>
    </xf>
    <xf numFmtId="0" fontId="127" fillId="0" borderId="0" xfId="0" applyFont="1" applyAlignment="1">
      <alignment/>
    </xf>
    <xf numFmtId="0" fontId="126" fillId="0" borderId="11" xfId="48" applyFont="1" applyFill="1" applyBorder="1">
      <alignment/>
      <protection/>
    </xf>
    <xf numFmtId="0" fontId="101" fillId="0" borderId="0" xfId="48" applyFont="1" applyFill="1" applyBorder="1">
      <alignment/>
      <protection/>
    </xf>
    <xf numFmtId="0" fontId="94" fillId="0" borderId="0" xfId="48" applyFont="1" applyFill="1" applyBorder="1">
      <alignment/>
      <protection/>
    </xf>
    <xf numFmtId="0" fontId="116" fillId="0" borderId="11" xfId="48" applyFont="1" applyFill="1" applyBorder="1">
      <alignment/>
      <protection/>
    </xf>
    <xf numFmtId="0" fontId="128" fillId="0" borderId="0" xfId="48" applyFont="1" applyFill="1" applyBorder="1">
      <alignment/>
      <protection/>
    </xf>
    <xf numFmtId="0" fontId="129" fillId="0" borderId="0" xfId="48" applyFont="1" applyFill="1" applyBorder="1">
      <alignment/>
      <protection/>
    </xf>
    <xf numFmtId="0" fontId="130" fillId="0" borderId="0" xfId="48" applyFont="1" applyFill="1" applyBorder="1">
      <alignment/>
      <protection/>
    </xf>
    <xf numFmtId="0" fontId="130" fillId="0" borderId="11" xfId="48" applyFont="1" applyFill="1" applyBorder="1">
      <alignment/>
      <protection/>
    </xf>
    <xf numFmtId="0" fontId="131" fillId="0" borderId="0" xfId="0" applyFont="1" applyAlignment="1">
      <alignment/>
    </xf>
    <xf numFmtId="0" fontId="132" fillId="0" borderId="0" xfId="0" applyFont="1" applyFill="1" applyBorder="1" applyAlignment="1">
      <alignment/>
    </xf>
    <xf numFmtId="0" fontId="133" fillId="0" borderId="0" xfId="0" applyFont="1" applyFill="1" applyBorder="1" applyAlignment="1">
      <alignment/>
    </xf>
    <xf numFmtId="0" fontId="133" fillId="0" borderId="11" xfId="0" applyFont="1" applyFill="1" applyBorder="1" applyAlignment="1">
      <alignment/>
    </xf>
    <xf numFmtId="0" fontId="134" fillId="0" borderId="0" xfId="48" applyFont="1" applyFill="1" applyBorder="1">
      <alignment/>
      <protection/>
    </xf>
    <xf numFmtId="0" fontId="133" fillId="0" borderId="0" xfId="48" applyFont="1" applyFill="1" applyBorder="1">
      <alignment/>
      <protection/>
    </xf>
    <xf numFmtId="0" fontId="133" fillId="0" borderId="11" xfId="48" applyFont="1" applyFill="1" applyBorder="1">
      <alignment/>
      <protection/>
    </xf>
    <xf numFmtId="0" fontId="106" fillId="0" borderId="0" xfId="48" applyFont="1" applyFill="1" applyBorder="1">
      <alignment/>
      <protection/>
    </xf>
    <xf numFmtId="0" fontId="106" fillId="0" borderId="11" xfId="48" applyFont="1" applyFill="1" applyBorder="1">
      <alignment/>
      <protection/>
    </xf>
    <xf numFmtId="0" fontId="105" fillId="0" borderId="11" xfId="48" applyFont="1" applyFill="1" applyBorder="1">
      <alignment/>
      <protection/>
    </xf>
    <xf numFmtId="0" fontId="135" fillId="0" borderId="11" xfId="48" applyFont="1" applyFill="1" applyBorder="1">
      <alignment/>
      <protection/>
    </xf>
    <xf numFmtId="0" fontId="136" fillId="0" borderId="11" xfId="48" applyFont="1" applyFill="1" applyBorder="1">
      <alignment/>
      <protection/>
    </xf>
    <xf numFmtId="0" fontId="137" fillId="0" borderId="0" xfId="48" applyFont="1" applyFill="1" applyBorder="1">
      <alignment/>
      <protection/>
    </xf>
    <xf numFmtId="0" fontId="137" fillId="0" borderId="11" xfId="48" applyFont="1" applyFill="1" applyBorder="1">
      <alignment/>
      <protection/>
    </xf>
    <xf numFmtId="0" fontId="137" fillId="0" borderId="0" xfId="48" applyFont="1" applyBorder="1">
      <alignment/>
      <protection/>
    </xf>
    <xf numFmtId="0" fontId="138" fillId="0" borderId="0" xfId="48" applyFont="1" applyFill="1" applyBorder="1">
      <alignment/>
      <protection/>
    </xf>
    <xf numFmtId="0" fontId="4" fillId="19" borderId="0" xfId="48" applyFont="1" applyFill="1" applyBorder="1">
      <alignment/>
      <protection/>
    </xf>
    <xf numFmtId="0" fontId="86" fillId="0" borderId="0" xfId="48" applyFont="1" applyFill="1" applyBorder="1">
      <alignment/>
      <protection/>
    </xf>
    <xf numFmtId="0" fontId="139" fillId="0" borderId="0" xfId="48" applyFont="1" applyFill="1" applyBorder="1">
      <alignment/>
      <protection/>
    </xf>
    <xf numFmtId="0" fontId="93" fillId="0" borderId="0" xfId="48" applyFont="1" applyFill="1" applyBorder="1">
      <alignment/>
      <protection/>
    </xf>
    <xf numFmtId="0" fontId="140" fillId="0" borderId="11" xfId="48" applyFont="1" applyFill="1" applyBorder="1">
      <alignment/>
      <protection/>
    </xf>
    <xf numFmtId="0" fontId="90" fillId="0" borderId="0" xfId="48" applyFont="1" applyFill="1" applyBorder="1">
      <alignment/>
      <protection/>
    </xf>
    <xf numFmtId="0" fontId="141" fillId="0" borderId="11" xfId="48" applyFont="1" applyFill="1" applyBorder="1">
      <alignment/>
      <protection/>
    </xf>
    <xf numFmtId="0" fontId="122" fillId="0" borderId="0" xfId="48" applyFont="1" applyFill="1" applyBorder="1">
      <alignment/>
      <protection/>
    </xf>
    <xf numFmtId="0" fontId="37" fillId="0" borderId="11" xfId="0" applyFont="1" applyBorder="1" applyAlignment="1">
      <alignment/>
    </xf>
    <xf numFmtId="0" fontId="0" fillId="20" borderId="0" xfId="0" applyFill="1" applyBorder="1" applyAlignment="1">
      <alignment/>
    </xf>
    <xf numFmtId="0" fontId="142" fillId="0" borderId="0" xfId="0" applyFont="1" applyAlignment="1">
      <alignment horizontal="left" wrapText="1" indent="1"/>
    </xf>
    <xf numFmtId="0" fontId="142" fillId="0" borderId="0" xfId="0" applyFont="1" applyAlignment="1">
      <alignment horizontal="right" wrapText="1" indent="1"/>
    </xf>
    <xf numFmtId="0" fontId="86" fillId="2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43" fillId="0" borderId="10" xfId="0" applyFont="1" applyFill="1" applyBorder="1" applyAlignment="1">
      <alignment/>
    </xf>
    <xf numFmtId="0" fontId="115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44" fillId="0" borderId="0" xfId="48" applyFont="1" applyFill="1" applyBorder="1">
      <alignment/>
      <protection/>
    </xf>
    <xf numFmtId="0" fontId="144" fillId="0" borderId="11" xfId="48" applyFont="1" applyFill="1" applyBorder="1">
      <alignment/>
      <protection/>
    </xf>
    <xf numFmtId="0" fontId="145" fillId="0" borderId="0" xfId="48" applyFont="1" applyFill="1" applyBorder="1">
      <alignment/>
      <protection/>
    </xf>
    <xf numFmtId="0" fontId="91" fillId="0" borderId="0" xfId="0" applyFont="1" applyFill="1" applyBorder="1" applyAlignment="1">
      <alignment/>
    </xf>
    <xf numFmtId="0" fontId="146" fillId="0" borderId="0" xfId="0" applyFont="1" applyFill="1" applyBorder="1" applyAlignment="1">
      <alignment/>
    </xf>
    <xf numFmtId="0" fontId="91" fillId="0" borderId="11" xfId="48" applyFont="1" applyFill="1" applyBorder="1">
      <alignment/>
      <protection/>
    </xf>
    <xf numFmtId="0" fontId="118" fillId="0" borderId="11" xfId="48" applyFont="1" applyFill="1" applyBorder="1">
      <alignment/>
      <protection/>
    </xf>
    <xf numFmtId="0" fontId="91" fillId="0" borderId="0" xfId="48" applyFont="1" applyFill="1" applyBorder="1">
      <alignment/>
      <protection/>
    </xf>
    <xf numFmtId="0" fontId="118" fillId="0" borderId="0" xfId="48" applyFont="1" applyFill="1" applyBorder="1">
      <alignment/>
      <protection/>
    </xf>
    <xf numFmtId="0" fontId="146" fillId="0" borderId="0" xfId="0" applyFont="1" applyAlignment="1">
      <alignment/>
    </xf>
    <xf numFmtId="0" fontId="147" fillId="0" borderId="0" xfId="0" applyFont="1" applyBorder="1" applyAlignment="1">
      <alignment/>
    </xf>
    <xf numFmtId="0" fontId="147" fillId="0" borderId="11" xfId="0" applyFont="1" applyBorder="1" applyAlignment="1">
      <alignment/>
    </xf>
    <xf numFmtId="0" fontId="148" fillId="0" borderId="0" xfId="0" applyFont="1" applyAlignment="1">
      <alignment/>
    </xf>
    <xf numFmtId="0" fontId="148" fillId="0" borderId="0" xfId="0" applyFont="1" applyBorder="1" applyAlignment="1">
      <alignment/>
    </xf>
    <xf numFmtId="0" fontId="148" fillId="0" borderId="0" xfId="0" applyFont="1" applyFill="1" applyBorder="1" applyAlignment="1">
      <alignment/>
    </xf>
    <xf numFmtId="0" fontId="46" fillId="0" borderId="0" xfId="48" applyFont="1" applyFill="1" applyBorder="1">
      <alignment/>
      <protection/>
    </xf>
    <xf numFmtId="0" fontId="146" fillId="0" borderId="11" xfId="0" applyFont="1" applyBorder="1" applyAlignment="1">
      <alignment/>
    </xf>
    <xf numFmtId="0" fontId="119" fillId="0" borderId="0" xfId="0" applyFont="1" applyFill="1" applyBorder="1" applyAlignment="1">
      <alignment/>
    </xf>
    <xf numFmtId="0" fontId="149" fillId="0" borderId="11" xfId="0" applyFont="1" applyFill="1" applyBorder="1" applyAlignment="1">
      <alignment/>
    </xf>
    <xf numFmtId="0" fontId="150" fillId="0" borderId="0" xfId="0" applyFont="1" applyFill="1" applyBorder="1" applyAlignment="1">
      <alignment/>
    </xf>
    <xf numFmtId="0" fontId="123" fillId="0" borderId="11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151" fillId="0" borderId="11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149" fillId="0" borderId="0" xfId="0" applyFont="1" applyFill="1" applyBorder="1" applyAlignment="1">
      <alignment/>
    </xf>
    <xf numFmtId="0" fontId="151" fillId="0" borderId="0" xfId="0" applyFont="1" applyFill="1" applyBorder="1" applyAlignment="1">
      <alignment/>
    </xf>
    <xf numFmtId="0" fontId="152" fillId="0" borderId="11" xfId="0" applyFont="1" applyFill="1" applyBorder="1" applyAlignment="1">
      <alignment/>
    </xf>
    <xf numFmtId="0" fontId="119" fillId="0" borderId="11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124" fillId="0" borderId="0" xfId="0" applyFont="1" applyFill="1" applyBorder="1" applyAlignment="1">
      <alignment/>
    </xf>
    <xf numFmtId="0" fontId="125" fillId="0" borderId="11" xfId="0" applyFont="1" applyFill="1" applyBorder="1" applyAlignment="1">
      <alignment/>
    </xf>
    <xf numFmtId="0" fontId="126" fillId="0" borderId="11" xfId="0" applyFont="1" applyFill="1" applyBorder="1" applyAlignment="1">
      <alignment/>
    </xf>
    <xf numFmtId="0" fontId="12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13" fillId="0" borderId="0" xfId="0" applyFont="1" applyAlignment="1">
      <alignment/>
    </xf>
    <xf numFmtId="0" fontId="153" fillId="0" borderId="0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153" fillId="0" borderId="11" xfId="0" applyFont="1" applyBorder="1" applyAlignment="1">
      <alignment/>
    </xf>
    <xf numFmtId="0" fontId="9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18" fillId="0" borderId="0" xfId="0" applyFont="1" applyFill="1" applyBorder="1" applyAlignment="1">
      <alignment/>
    </xf>
    <xf numFmtId="0" fontId="118" fillId="0" borderId="11" xfId="0" applyFont="1" applyFill="1" applyBorder="1" applyAlignment="1">
      <alignment/>
    </xf>
    <xf numFmtId="0" fontId="124" fillId="0" borderId="11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126" fillId="0" borderId="0" xfId="0" applyFont="1" applyFill="1" applyBorder="1" applyAlignment="1">
      <alignment/>
    </xf>
    <xf numFmtId="0" fontId="126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143" fillId="0" borderId="0" xfId="0" applyFont="1" applyFill="1" applyBorder="1" applyAlignment="1">
      <alignment/>
    </xf>
    <xf numFmtId="0" fontId="154" fillId="0" borderId="0" xfId="0" applyFont="1" applyFill="1" applyBorder="1" applyAlignment="1">
      <alignment/>
    </xf>
    <xf numFmtId="0" fontId="155" fillId="0" borderId="0" xfId="0" applyFont="1" applyFill="1" applyBorder="1" applyAlignment="1">
      <alignment/>
    </xf>
    <xf numFmtId="0" fontId="156" fillId="0" borderId="0" xfId="0" applyFont="1" applyFill="1" applyBorder="1" applyAlignment="1">
      <alignment/>
    </xf>
    <xf numFmtId="0" fontId="156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119" fillId="0" borderId="0" xfId="0" applyFont="1" applyFill="1" applyAlignment="1">
      <alignment/>
    </xf>
    <xf numFmtId="0" fontId="119" fillId="0" borderId="0" xfId="47" applyFont="1" applyFill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1"/>
  <sheetViews>
    <sheetView tabSelected="1" zoomScalePageLayoutView="0" workbookViewId="0" topLeftCell="BC1">
      <selection activeCell="BW8" sqref="BW8"/>
    </sheetView>
  </sheetViews>
  <sheetFormatPr defaultColWidth="9.140625" defaultRowHeight="12.75"/>
  <cols>
    <col min="1" max="1" width="30.57421875" style="0" hidden="1" customWidth="1"/>
    <col min="2" max="2" width="0.85546875" style="0" hidden="1" customWidth="1"/>
    <col min="3" max="3" width="9.7109375" style="0" hidden="1" customWidth="1"/>
    <col min="4" max="4" width="5.140625" style="0" hidden="1" customWidth="1"/>
    <col min="5" max="5" width="6.00390625" style="0" hidden="1" customWidth="1"/>
    <col min="6" max="6" width="23.8515625" style="0" hidden="1" customWidth="1"/>
    <col min="7" max="7" width="0.71875" style="0" hidden="1" customWidth="1"/>
    <col min="8" max="8" width="0.85546875" style="0" hidden="1" customWidth="1"/>
    <col min="9" max="9" width="36.140625" style="0" hidden="1" customWidth="1"/>
    <col min="10" max="10" width="0.42578125" style="0" hidden="1" customWidth="1"/>
    <col min="11" max="11" width="0.85546875" style="0" hidden="1" customWidth="1"/>
    <col min="12" max="12" width="17.28125" style="0" hidden="1" customWidth="1"/>
    <col min="13" max="13" width="1.1484375" style="0" hidden="1" customWidth="1"/>
    <col min="14" max="14" width="0.9921875" style="33" hidden="1" customWidth="1"/>
    <col min="15" max="15" width="14.8515625" style="0" hidden="1" customWidth="1"/>
    <col min="16" max="16" width="22.7109375" style="0" hidden="1" customWidth="1"/>
    <col min="17" max="17" width="4.421875" style="0" hidden="1" customWidth="1"/>
    <col min="18" max="18" width="16.28125" style="0" hidden="1" customWidth="1"/>
    <col min="19" max="19" width="0.71875" style="0" hidden="1" customWidth="1"/>
    <col min="20" max="20" width="4.00390625" style="0" hidden="1" customWidth="1"/>
    <col min="21" max="21" width="10.7109375" style="0" hidden="1" customWidth="1"/>
    <col min="22" max="22" width="4.8515625" style="0" hidden="1" customWidth="1"/>
    <col min="23" max="23" width="6.7109375" style="0" hidden="1" customWidth="1"/>
    <col min="24" max="24" width="11.421875" style="0" hidden="1" customWidth="1"/>
    <col min="25" max="25" width="0.13671875" style="0" hidden="1" customWidth="1"/>
    <col min="26" max="26" width="0.71875" style="0" hidden="1" customWidth="1"/>
    <col min="27" max="27" width="28.00390625" style="0" hidden="1" customWidth="1"/>
    <col min="28" max="28" width="3.140625" style="0" hidden="1" customWidth="1"/>
    <col min="29" max="29" width="0.9921875" style="0" hidden="1" customWidth="1"/>
    <col min="30" max="30" width="1.421875" style="0" hidden="1" customWidth="1"/>
    <col min="31" max="31" width="16.7109375" style="0" hidden="1" customWidth="1"/>
    <col min="32" max="32" width="1.28515625" style="0" hidden="1" customWidth="1"/>
    <col min="33" max="33" width="17.7109375" style="0" hidden="1" customWidth="1"/>
    <col min="34" max="34" width="13.00390625" style="0" hidden="1" customWidth="1"/>
    <col min="35" max="35" width="12.421875" style="0" hidden="1" customWidth="1"/>
    <col min="36" max="36" width="13.8515625" style="0" hidden="1" customWidth="1"/>
    <col min="37" max="37" width="13.140625" style="0" hidden="1" customWidth="1"/>
    <col min="38" max="38" width="0.9921875" style="0" hidden="1" customWidth="1"/>
    <col min="39" max="39" width="18.8515625" style="0" hidden="1" customWidth="1"/>
    <col min="40" max="40" width="3.140625" style="0" hidden="1" customWidth="1"/>
    <col min="41" max="41" width="0.5625" style="0" hidden="1" customWidth="1"/>
    <col min="42" max="42" width="20.8515625" style="0" hidden="1" customWidth="1"/>
    <col min="43" max="43" width="3.140625" style="0" hidden="1" customWidth="1"/>
    <col min="44" max="44" width="0.9921875" style="0" hidden="1" customWidth="1"/>
    <col min="45" max="45" width="20.28125" style="0" hidden="1" customWidth="1"/>
    <col min="46" max="46" width="3.140625" style="0" hidden="1" customWidth="1"/>
    <col min="47" max="47" width="0.9921875" style="0" hidden="1" customWidth="1"/>
    <col min="48" max="48" width="16.00390625" style="0" hidden="1" customWidth="1"/>
    <col min="49" max="49" width="3.140625" style="0" hidden="1" customWidth="1"/>
    <col min="50" max="50" width="0.9921875" style="52" hidden="1" customWidth="1"/>
    <col min="51" max="51" width="12.28125" style="0" hidden="1" customWidth="1"/>
    <col min="52" max="52" width="3.140625" style="0" hidden="1" customWidth="1"/>
    <col min="53" max="53" width="1.1484375" style="0" hidden="1" customWidth="1"/>
    <col min="54" max="54" width="12.7109375" style="0" hidden="1" customWidth="1"/>
    <col min="55" max="55" width="3.140625" style="0" customWidth="1"/>
    <col min="56" max="56" width="0.9921875" style="52" customWidth="1"/>
    <col min="57" max="57" width="15.7109375" style="0" customWidth="1"/>
    <col min="58" max="58" width="3.140625" style="0" customWidth="1"/>
    <col min="59" max="59" width="0.9921875" style="0" customWidth="1"/>
    <col min="60" max="60" width="15.57421875" style="0" customWidth="1"/>
    <col min="61" max="61" width="3.140625" style="0" customWidth="1"/>
    <col min="62" max="62" width="0.9921875" style="52" customWidth="1"/>
    <col min="63" max="63" width="13.00390625" style="52" customWidth="1"/>
    <col min="64" max="64" width="3.140625" style="0" customWidth="1"/>
    <col min="65" max="65" width="0.9921875" style="52" customWidth="1"/>
    <col min="66" max="66" width="15.00390625" style="52" customWidth="1"/>
    <col min="67" max="67" width="3.140625" style="0" customWidth="1"/>
    <col min="68" max="68" width="1.1484375" style="52" customWidth="1"/>
    <col min="69" max="69" width="15.57421875" style="52" customWidth="1"/>
    <col min="70" max="70" width="3.140625" style="0" customWidth="1"/>
    <col min="71" max="71" width="0.9921875" style="52" customWidth="1"/>
    <col min="72" max="72" width="16.8515625" style="52" customWidth="1"/>
    <col min="73" max="73" width="3.140625" style="0" customWidth="1"/>
    <col min="74" max="74" width="0.9921875" style="52" customWidth="1"/>
    <col min="75" max="75" width="16.00390625" style="52" customWidth="1"/>
    <col min="76" max="76" width="3.140625" style="0" customWidth="1"/>
    <col min="77" max="77" width="0.9921875" style="52" customWidth="1"/>
    <col min="78" max="78" width="9.140625" style="52" customWidth="1"/>
    <col min="79" max="79" width="3.140625" style="33" customWidth="1"/>
    <col min="80" max="80" width="0.9921875" style="167" customWidth="1"/>
    <col min="81" max="81" width="9.140625" style="167" customWidth="1"/>
    <col min="82" max="82" width="3.140625" style="33" customWidth="1"/>
    <col min="83" max="83" width="0.9921875" style="167" customWidth="1"/>
    <col min="84" max="84" width="9.140625" style="167" customWidth="1"/>
  </cols>
  <sheetData>
    <row r="1" spans="1:85" ht="15">
      <c r="A1" s="48" t="s">
        <v>3</v>
      </c>
      <c r="D1" s="48" t="s">
        <v>4</v>
      </c>
      <c r="G1" s="48" t="s">
        <v>5</v>
      </c>
      <c r="J1" s="48" t="s">
        <v>9</v>
      </c>
      <c r="M1" s="1" t="s">
        <v>18</v>
      </c>
      <c r="N1" s="32"/>
      <c r="O1" s="3"/>
      <c r="P1" s="2" t="s">
        <v>6</v>
      </c>
      <c r="Q1" s="2"/>
      <c r="R1" s="3"/>
      <c r="S1" s="2" t="s">
        <v>7</v>
      </c>
      <c r="T1" s="2"/>
      <c r="U1" s="3"/>
      <c r="V1" s="2" t="s">
        <v>8</v>
      </c>
      <c r="W1" s="2"/>
      <c r="X1" s="3"/>
      <c r="Y1" s="2" t="s">
        <v>0</v>
      </c>
      <c r="Z1" s="2"/>
      <c r="AA1" s="3"/>
      <c r="AB1" s="2" t="s">
        <v>1</v>
      </c>
      <c r="AC1" s="2"/>
      <c r="AD1" s="2"/>
      <c r="AE1" s="2" t="s">
        <v>2</v>
      </c>
      <c r="AF1" s="2"/>
      <c r="AG1" s="2"/>
      <c r="AH1" s="2" t="s">
        <v>17</v>
      </c>
      <c r="AI1" s="2"/>
      <c r="AJ1" s="3"/>
      <c r="AK1" s="2" t="s">
        <v>3</v>
      </c>
      <c r="AN1" s="2" t="s">
        <v>4</v>
      </c>
      <c r="AO1" s="2"/>
      <c r="AP1" s="3"/>
      <c r="AQ1" s="2" t="s">
        <v>5</v>
      </c>
      <c r="AR1" s="2"/>
      <c r="AS1" s="3"/>
      <c r="AT1" s="2" t="s">
        <v>9</v>
      </c>
      <c r="AW1" s="185" t="s">
        <v>143</v>
      </c>
      <c r="AX1" s="186"/>
      <c r="AY1" s="186"/>
      <c r="AZ1" s="185" t="s">
        <v>6</v>
      </c>
      <c r="BA1" s="186"/>
      <c r="BB1" s="186"/>
      <c r="BC1" s="185" t="s">
        <v>7</v>
      </c>
      <c r="BD1" s="186"/>
      <c r="BE1" s="186"/>
      <c r="BF1" s="185" t="s">
        <v>8</v>
      </c>
      <c r="BG1" s="186"/>
      <c r="BH1" s="186"/>
      <c r="BI1" s="185" t="s">
        <v>0</v>
      </c>
      <c r="BJ1" s="186"/>
      <c r="BK1" s="186"/>
      <c r="BL1" s="185" t="s">
        <v>1</v>
      </c>
      <c r="BM1" s="186"/>
      <c r="BN1" s="186"/>
      <c r="BO1" s="185" t="s">
        <v>2</v>
      </c>
      <c r="BP1" s="186"/>
      <c r="BQ1" s="186"/>
      <c r="BR1" s="185" t="s">
        <v>144</v>
      </c>
      <c r="BS1" s="186"/>
      <c r="BT1" s="186"/>
      <c r="BU1" s="185" t="s">
        <v>3</v>
      </c>
      <c r="BV1" s="186"/>
      <c r="BW1" s="186"/>
      <c r="BX1" s="185" t="s">
        <v>145</v>
      </c>
      <c r="BY1" s="186"/>
      <c r="BZ1" s="186"/>
      <c r="CA1" s="238"/>
      <c r="CB1" s="108"/>
      <c r="CC1" s="108"/>
      <c r="CD1" s="238"/>
      <c r="CE1" s="108"/>
      <c r="CF1" s="108"/>
      <c r="CG1" s="230"/>
    </row>
    <row r="2" spans="13:85" ht="6" customHeight="1"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34"/>
      <c r="AI2" s="5"/>
      <c r="AJ2" s="5"/>
      <c r="AK2" s="5"/>
      <c r="AL2" s="5"/>
      <c r="AM2" s="5"/>
      <c r="AN2" s="5"/>
      <c r="AO2" s="5"/>
      <c r="AP2" s="5"/>
      <c r="AQ2" s="4"/>
      <c r="AX2" s="167"/>
      <c r="AY2" s="167"/>
      <c r="BA2" s="167"/>
      <c r="BB2" s="167"/>
      <c r="BC2" s="167"/>
      <c r="BD2" s="167"/>
      <c r="BE2" s="167"/>
      <c r="BF2" s="167"/>
      <c r="BG2" s="167"/>
      <c r="BH2" s="167"/>
      <c r="BI2" s="52"/>
      <c r="BJ2" s="167"/>
      <c r="BK2" s="167"/>
      <c r="BL2" s="52"/>
      <c r="BM2" s="167"/>
      <c r="BN2" s="167"/>
      <c r="BO2" s="52"/>
      <c r="BP2" s="167"/>
      <c r="BQ2" s="167"/>
      <c r="BR2" s="52"/>
      <c r="BS2" s="167"/>
      <c r="BT2" s="167"/>
      <c r="BU2" s="52"/>
      <c r="BV2" s="167"/>
      <c r="BW2" s="167"/>
      <c r="BX2" s="52"/>
      <c r="BY2" s="167"/>
      <c r="BZ2" s="167"/>
      <c r="CA2" s="167"/>
      <c r="CD2" s="167"/>
      <c r="CG2" s="52"/>
    </row>
    <row r="3" spans="1:85" ht="13.5" thickBot="1">
      <c r="A3" s="49">
        <v>1</v>
      </c>
      <c r="B3" s="50">
        <v>1</v>
      </c>
      <c r="D3" s="108">
        <v>1</v>
      </c>
      <c r="E3" s="52"/>
      <c r="F3" s="30" t="s">
        <v>51</v>
      </c>
      <c r="G3" s="49">
        <v>1</v>
      </c>
      <c r="J3" s="49">
        <v>1</v>
      </c>
      <c r="M3" s="143">
        <v>1</v>
      </c>
      <c r="N3" s="5"/>
      <c r="O3" s="5"/>
      <c r="P3" s="5">
        <v>1</v>
      </c>
      <c r="Q3" s="5"/>
      <c r="R3" s="5"/>
      <c r="S3" s="5">
        <v>1</v>
      </c>
      <c r="T3" s="5"/>
      <c r="U3" s="119"/>
      <c r="V3" s="124">
        <v>1</v>
      </c>
      <c r="W3" s="5"/>
      <c r="X3" s="5"/>
      <c r="Y3" s="83">
        <v>1</v>
      </c>
      <c r="Z3" s="16"/>
      <c r="AA3" s="148" t="s">
        <v>99</v>
      </c>
      <c r="AB3" s="156">
        <v>1</v>
      </c>
      <c r="AC3" s="9"/>
      <c r="AD3" s="9"/>
      <c r="AE3" s="5">
        <v>1</v>
      </c>
      <c r="AF3" s="5"/>
      <c r="AG3" s="5"/>
      <c r="AH3" s="159">
        <v>1</v>
      </c>
      <c r="AI3" s="5"/>
      <c r="AJ3" s="5"/>
      <c r="AK3" s="5">
        <v>1</v>
      </c>
      <c r="AL3" s="5"/>
      <c r="AM3" s="5"/>
      <c r="AN3" s="82">
        <v>1</v>
      </c>
      <c r="AO3" s="5"/>
      <c r="AP3" s="82" t="s">
        <v>63</v>
      </c>
      <c r="AQ3" s="5">
        <v>1</v>
      </c>
      <c r="AT3" s="5">
        <v>1</v>
      </c>
      <c r="AW3" s="168">
        <v>1</v>
      </c>
      <c r="AX3" s="175"/>
      <c r="AY3" s="175"/>
      <c r="AZ3" s="31">
        <v>1</v>
      </c>
      <c r="BA3" s="104"/>
      <c r="BB3" s="104"/>
      <c r="BC3" s="104">
        <v>1</v>
      </c>
      <c r="BD3" s="104"/>
      <c r="BE3" s="104"/>
      <c r="BF3" s="54">
        <v>1</v>
      </c>
      <c r="BG3" s="104"/>
      <c r="BH3" s="104"/>
      <c r="BI3" s="54">
        <v>1</v>
      </c>
      <c r="BJ3" s="104"/>
      <c r="BK3" s="104"/>
      <c r="BL3" s="104">
        <v>1</v>
      </c>
      <c r="BM3" s="176"/>
      <c r="BN3" s="107"/>
      <c r="BO3" s="54">
        <v>1</v>
      </c>
      <c r="BP3" s="104"/>
      <c r="BQ3" s="191"/>
      <c r="BR3" s="107">
        <v>1</v>
      </c>
      <c r="BS3" s="176"/>
      <c r="BT3" s="104"/>
      <c r="BU3" s="104">
        <v>1</v>
      </c>
      <c r="BV3" s="5">
        <v>1</v>
      </c>
      <c r="BW3" s="104"/>
      <c r="BX3" s="234">
        <v>1</v>
      </c>
      <c r="BY3" s="175"/>
      <c r="BZ3" s="57"/>
      <c r="CA3" s="104"/>
      <c r="CB3" s="104"/>
      <c r="CC3" s="104"/>
      <c r="CD3" s="104"/>
      <c r="CE3" s="104"/>
      <c r="CF3" s="104"/>
      <c r="CG3" s="52"/>
    </row>
    <row r="4" spans="1:85" ht="13.5" thickBot="1">
      <c r="A4" s="49">
        <v>2</v>
      </c>
      <c r="B4" s="50">
        <v>1</v>
      </c>
      <c r="C4" s="91" t="s">
        <v>25</v>
      </c>
      <c r="D4" s="97">
        <v>2</v>
      </c>
      <c r="F4" s="51" t="s">
        <v>59</v>
      </c>
      <c r="G4" s="49">
        <v>2</v>
      </c>
      <c r="J4" s="49">
        <v>2</v>
      </c>
      <c r="M4" s="12">
        <v>2</v>
      </c>
      <c r="N4" s="34"/>
      <c r="O4" s="11"/>
      <c r="P4" s="5">
        <v>2</v>
      </c>
      <c r="Q4" s="14"/>
      <c r="R4" s="14"/>
      <c r="S4" s="5">
        <v>2</v>
      </c>
      <c r="T4" s="5"/>
      <c r="U4" s="14"/>
      <c r="V4" s="122">
        <v>2</v>
      </c>
      <c r="W4" s="5"/>
      <c r="X4" s="119" t="s">
        <v>98</v>
      </c>
      <c r="AB4" s="156">
        <v>2</v>
      </c>
      <c r="AC4" s="5"/>
      <c r="AD4" s="9"/>
      <c r="AE4" s="43">
        <v>2</v>
      </c>
      <c r="AF4" s="5"/>
      <c r="AG4" s="82" t="s">
        <v>23</v>
      </c>
      <c r="AH4" s="159">
        <v>2</v>
      </c>
      <c r="AI4" s="5"/>
      <c r="AJ4" s="5"/>
      <c r="AK4" s="5">
        <v>2</v>
      </c>
      <c r="AL4" s="5"/>
      <c r="AM4" s="8"/>
      <c r="AN4" s="11">
        <v>2</v>
      </c>
      <c r="AO4" s="11"/>
      <c r="AP4" s="79" t="s">
        <v>164</v>
      </c>
      <c r="AQ4" s="5">
        <v>2</v>
      </c>
      <c r="AT4" s="5">
        <v>2</v>
      </c>
      <c r="AW4" s="80"/>
      <c r="AX4" s="104"/>
      <c r="AY4" s="104"/>
      <c r="AZ4" s="31">
        <v>2</v>
      </c>
      <c r="BA4" s="104"/>
      <c r="BB4" s="104"/>
      <c r="BC4" s="104">
        <v>2</v>
      </c>
      <c r="BD4" s="104"/>
      <c r="BE4" s="104"/>
      <c r="BF4" s="57">
        <v>2</v>
      </c>
      <c r="BG4" s="175"/>
      <c r="BH4" s="175"/>
      <c r="BI4" s="104">
        <v>2</v>
      </c>
      <c r="BJ4" s="104"/>
      <c r="BK4" s="104"/>
      <c r="BL4" s="104">
        <v>2</v>
      </c>
      <c r="BM4" s="104"/>
      <c r="BN4" s="104"/>
      <c r="BO4" s="57">
        <v>2</v>
      </c>
      <c r="BP4" s="175"/>
      <c r="BQ4" s="226"/>
      <c r="BR4" s="107">
        <v>2</v>
      </c>
      <c r="BS4" s="176"/>
      <c r="BT4" s="104"/>
      <c r="BU4" s="231">
        <v>2</v>
      </c>
      <c r="BV4" s="104"/>
      <c r="BW4" s="192"/>
      <c r="BX4" s="176"/>
      <c r="BY4" s="104"/>
      <c r="BZ4" s="104"/>
      <c r="CA4" s="104"/>
      <c r="CB4" s="104"/>
      <c r="CC4" s="104"/>
      <c r="CD4" s="54"/>
      <c r="CE4" s="104"/>
      <c r="CF4" s="104"/>
      <c r="CG4" s="52"/>
    </row>
    <row r="5" spans="1:85" ht="13.5" thickBot="1">
      <c r="A5" s="49">
        <v>3</v>
      </c>
      <c r="B5" s="50">
        <v>1</v>
      </c>
      <c r="D5" s="98">
        <v>3</v>
      </c>
      <c r="E5" s="38"/>
      <c r="F5" s="96" t="s">
        <v>58</v>
      </c>
      <c r="G5" s="49">
        <v>3</v>
      </c>
      <c r="I5" s="115" t="s">
        <v>46</v>
      </c>
      <c r="J5" s="104">
        <v>3</v>
      </c>
      <c r="L5" s="112"/>
      <c r="P5" s="5">
        <v>3</v>
      </c>
      <c r="Q5" s="42">
        <v>1</v>
      </c>
      <c r="R5" s="143"/>
      <c r="S5" s="5">
        <v>3</v>
      </c>
      <c r="T5" s="5"/>
      <c r="U5" s="14"/>
      <c r="V5" s="100">
        <v>3</v>
      </c>
      <c r="W5" s="11"/>
      <c r="X5" s="37"/>
      <c r="Y5" s="5">
        <v>2</v>
      </c>
      <c r="Z5" s="5"/>
      <c r="AA5" s="5"/>
      <c r="AB5" s="156">
        <v>3</v>
      </c>
      <c r="AC5" s="9"/>
      <c r="AD5" s="161" t="s">
        <v>133</v>
      </c>
      <c r="AE5" s="44">
        <v>3</v>
      </c>
      <c r="AF5" s="12"/>
      <c r="AG5" s="83" t="s">
        <v>62</v>
      </c>
      <c r="AH5" s="142">
        <v>3</v>
      </c>
      <c r="AI5" s="166">
        <v>1</v>
      </c>
      <c r="AJ5" s="5"/>
      <c r="AK5" s="188">
        <v>3</v>
      </c>
      <c r="AL5" s="188"/>
      <c r="AM5" s="190" t="s">
        <v>159</v>
      </c>
      <c r="AQ5" s="5">
        <v>3</v>
      </c>
      <c r="AS5" s="224" t="s">
        <v>193</v>
      </c>
      <c r="AT5" s="8">
        <v>3</v>
      </c>
      <c r="AW5" s="31">
        <v>2</v>
      </c>
      <c r="AX5" s="176"/>
      <c r="AY5" s="104"/>
      <c r="AZ5" s="31">
        <v>3</v>
      </c>
      <c r="BA5" s="104" t="s">
        <v>55</v>
      </c>
      <c r="BB5" s="104"/>
      <c r="BC5" s="104">
        <v>3</v>
      </c>
      <c r="BD5" s="104"/>
      <c r="BE5" s="104"/>
      <c r="BF5" s="104"/>
      <c r="BG5" s="104"/>
      <c r="BH5" s="104"/>
      <c r="BI5" s="104">
        <v>3</v>
      </c>
      <c r="BJ5" s="104"/>
      <c r="BK5" s="104"/>
      <c r="BL5" s="209">
        <v>3</v>
      </c>
      <c r="BM5" s="104"/>
      <c r="BN5" s="228" t="s">
        <v>176</v>
      </c>
      <c r="BO5" s="229"/>
      <c r="BP5" s="104"/>
      <c r="BQ5" s="104"/>
      <c r="BR5" s="107">
        <v>3</v>
      </c>
      <c r="BS5" s="176"/>
      <c r="BT5" s="104"/>
      <c r="BU5" s="232">
        <v>3</v>
      </c>
      <c r="BV5" s="175"/>
      <c r="BW5" s="175"/>
      <c r="BX5" s="107">
        <v>2</v>
      </c>
      <c r="BY5" s="104"/>
      <c r="BZ5" s="104"/>
      <c r="CA5" s="107"/>
      <c r="CB5" s="104"/>
      <c r="CC5" s="104"/>
      <c r="CD5" s="54"/>
      <c r="CE5" s="104"/>
      <c r="CF5" s="104"/>
      <c r="CG5" s="52"/>
    </row>
    <row r="6" spans="1:85" ht="13.5" thickBot="1">
      <c r="A6" s="86">
        <v>4</v>
      </c>
      <c r="B6" s="52"/>
      <c r="C6" s="53" t="s">
        <v>53</v>
      </c>
      <c r="G6" s="104">
        <v>4</v>
      </c>
      <c r="I6" s="101"/>
      <c r="J6" s="54">
        <v>4</v>
      </c>
      <c r="L6" s="121" t="s">
        <v>79</v>
      </c>
      <c r="M6" s="5">
        <v>3</v>
      </c>
      <c r="N6" s="5"/>
      <c r="O6" s="5"/>
      <c r="P6" s="5">
        <v>4</v>
      </c>
      <c r="R6" s="9"/>
      <c r="S6" s="5">
        <v>4</v>
      </c>
      <c r="T6" s="9"/>
      <c r="U6" s="9"/>
      <c r="Y6" s="5">
        <v>3</v>
      </c>
      <c r="Z6" s="5"/>
      <c r="AA6" s="5"/>
      <c r="AB6" s="8">
        <v>4</v>
      </c>
      <c r="AC6" s="15"/>
      <c r="AD6" s="145" t="s">
        <v>101</v>
      </c>
      <c r="AE6" s="45"/>
      <c r="AG6" s="81" t="s">
        <v>49</v>
      </c>
      <c r="AH6" s="142">
        <v>4</v>
      </c>
      <c r="AI6" s="42">
        <v>1</v>
      </c>
      <c r="AJ6" s="5"/>
      <c r="AK6" s="189">
        <v>4</v>
      </c>
      <c r="AL6" s="189"/>
      <c r="AM6" s="189" t="s">
        <v>39</v>
      </c>
      <c r="AN6" s="5">
        <v>3</v>
      </c>
      <c r="AO6" s="5"/>
      <c r="AP6" s="5"/>
      <c r="AQ6" s="5">
        <v>4</v>
      </c>
      <c r="AT6" s="12">
        <v>4</v>
      </c>
      <c r="AU6" s="38"/>
      <c r="AV6" s="204" t="s">
        <v>190</v>
      </c>
      <c r="AW6" s="31">
        <v>3</v>
      </c>
      <c r="AX6" s="176"/>
      <c r="AY6" s="104"/>
      <c r="AZ6" s="169">
        <v>4</v>
      </c>
      <c r="BA6" s="104"/>
      <c r="BB6" s="104"/>
      <c r="BC6" s="54">
        <v>4</v>
      </c>
      <c r="BD6" s="104"/>
      <c r="BE6" s="104"/>
      <c r="BF6" s="107">
        <v>3</v>
      </c>
      <c r="BG6" s="104"/>
      <c r="BH6" s="104"/>
      <c r="BI6" s="104">
        <v>4</v>
      </c>
      <c r="BJ6" s="104"/>
      <c r="BK6" s="104"/>
      <c r="BL6" s="234">
        <v>4</v>
      </c>
      <c r="BM6" s="175"/>
      <c r="BN6" s="243" t="s">
        <v>202</v>
      </c>
      <c r="BO6" s="107">
        <v>3</v>
      </c>
      <c r="BP6" s="5"/>
      <c r="BQ6" s="104"/>
      <c r="BR6" s="107">
        <v>4</v>
      </c>
      <c r="BS6" s="176"/>
      <c r="BT6" s="104"/>
      <c r="BU6" s="176"/>
      <c r="BV6" s="104"/>
      <c r="BW6" s="104"/>
      <c r="BX6" s="107">
        <v>3</v>
      </c>
      <c r="BY6" s="104"/>
      <c r="BZ6" s="104"/>
      <c r="CA6" s="54"/>
      <c r="CB6" s="104"/>
      <c r="CC6" s="54"/>
      <c r="CD6" s="104"/>
      <c r="CE6" s="104"/>
      <c r="CF6" s="104"/>
      <c r="CG6" s="52"/>
    </row>
    <row r="7" spans="1:85" ht="13.5" customHeight="1" thickBot="1">
      <c r="A7" s="87">
        <v>5</v>
      </c>
      <c r="B7" s="55"/>
      <c r="C7" s="56" t="s">
        <v>54</v>
      </c>
      <c r="D7" s="74">
        <v>4</v>
      </c>
      <c r="E7" s="50">
        <v>1</v>
      </c>
      <c r="F7" s="30" t="s">
        <v>52</v>
      </c>
      <c r="G7" s="102">
        <v>5</v>
      </c>
      <c r="I7" s="101" t="s">
        <v>64</v>
      </c>
      <c r="J7" s="57">
        <v>5</v>
      </c>
      <c r="K7" s="38"/>
      <c r="L7" s="38" t="s">
        <v>26</v>
      </c>
      <c r="M7" s="5">
        <v>4</v>
      </c>
      <c r="N7" s="5"/>
      <c r="O7" s="5"/>
      <c r="P7" s="8">
        <v>5</v>
      </c>
      <c r="Q7" s="5"/>
      <c r="R7" s="5"/>
      <c r="S7" s="8">
        <v>5</v>
      </c>
      <c r="T7" s="5"/>
      <c r="U7" s="5"/>
      <c r="V7" s="5">
        <v>4</v>
      </c>
      <c r="W7" s="5"/>
      <c r="X7" s="7"/>
      <c r="Y7" s="5">
        <v>4</v>
      </c>
      <c r="Z7" s="5"/>
      <c r="AA7" s="113" t="s">
        <v>124</v>
      </c>
      <c r="AB7" s="12">
        <v>5</v>
      </c>
      <c r="AC7" s="29"/>
      <c r="AD7" s="158" t="s">
        <v>136</v>
      </c>
      <c r="AE7" s="14">
        <v>4</v>
      </c>
      <c r="AF7" s="42">
        <v>1</v>
      </c>
      <c r="AG7" s="8" t="s">
        <v>138</v>
      </c>
      <c r="AH7" s="142">
        <v>5</v>
      </c>
      <c r="AI7" s="42">
        <v>1</v>
      </c>
      <c r="AJ7" s="14"/>
      <c r="AM7" s="81"/>
      <c r="AN7" s="5">
        <v>4</v>
      </c>
      <c r="AO7" s="5"/>
      <c r="AP7" s="132" t="s">
        <v>187</v>
      </c>
      <c r="AQ7" s="8">
        <v>5</v>
      </c>
      <c r="AS7" s="115" t="s">
        <v>185</v>
      </c>
      <c r="AW7" s="31">
        <v>4</v>
      </c>
      <c r="AX7" s="176"/>
      <c r="AY7" s="104"/>
      <c r="AZ7" s="168">
        <v>5</v>
      </c>
      <c r="BA7" s="175"/>
      <c r="BB7" s="175"/>
      <c r="BC7" s="57">
        <v>5</v>
      </c>
      <c r="BD7" s="175"/>
      <c r="BE7" s="175"/>
      <c r="BF7" s="104">
        <v>4</v>
      </c>
      <c r="BG7" s="104"/>
      <c r="BH7" s="104"/>
      <c r="BI7" s="104">
        <v>5</v>
      </c>
      <c r="BJ7" s="104"/>
      <c r="BK7" s="104"/>
      <c r="BL7" s="176"/>
      <c r="BM7" s="104"/>
      <c r="BN7" s="104"/>
      <c r="BO7" s="107">
        <v>4</v>
      </c>
      <c r="BP7" s="5"/>
      <c r="BQ7" s="104"/>
      <c r="BR7" s="54">
        <v>5</v>
      </c>
      <c r="BS7" s="104"/>
      <c r="BT7" s="104"/>
      <c r="BU7" s="107">
        <v>4</v>
      </c>
      <c r="BV7" s="104"/>
      <c r="BW7" s="104"/>
      <c r="BX7" s="107">
        <v>4</v>
      </c>
      <c r="BY7" s="104"/>
      <c r="BZ7" s="104"/>
      <c r="CA7" s="54"/>
      <c r="CB7" s="104"/>
      <c r="CC7" s="104"/>
      <c r="CD7" s="104"/>
      <c r="CE7" s="104"/>
      <c r="CF7" s="104"/>
      <c r="CG7" s="52"/>
    </row>
    <row r="8" spans="4:85" ht="13.5" thickBot="1">
      <c r="D8" s="75">
        <v>5</v>
      </c>
      <c r="E8" s="50">
        <v>1</v>
      </c>
      <c r="F8" s="7" t="s">
        <v>27</v>
      </c>
      <c r="G8" s="103">
        <v>6</v>
      </c>
      <c r="I8" s="61" t="s">
        <v>67</v>
      </c>
      <c r="M8" s="5">
        <v>5</v>
      </c>
      <c r="N8" s="5"/>
      <c r="O8" s="9"/>
      <c r="P8" s="12">
        <v>6</v>
      </c>
      <c r="Q8" s="11"/>
      <c r="R8" s="11"/>
      <c r="S8" s="12">
        <v>6</v>
      </c>
      <c r="T8" s="11"/>
      <c r="U8" s="11"/>
      <c r="V8" s="5">
        <v>5</v>
      </c>
      <c r="W8" s="5"/>
      <c r="X8" s="5"/>
      <c r="Y8" s="5">
        <v>5</v>
      </c>
      <c r="Z8" s="5"/>
      <c r="AA8" s="119" t="s">
        <v>110</v>
      </c>
      <c r="AE8" s="43">
        <v>5</v>
      </c>
      <c r="AF8" s="5"/>
      <c r="AG8" s="14"/>
      <c r="AH8" s="143">
        <v>6</v>
      </c>
      <c r="AI8" s="14"/>
      <c r="AJ8" s="46" t="s">
        <v>15</v>
      </c>
      <c r="AK8" s="5">
        <v>5</v>
      </c>
      <c r="AL8" s="5"/>
      <c r="AM8" s="5" t="s">
        <v>80</v>
      </c>
      <c r="AN8" s="156">
        <v>5</v>
      </c>
      <c r="AO8" s="5"/>
      <c r="AP8" s="156" t="s">
        <v>184</v>
      </c>
      <c r="AQ8" s="12">
        <v>6</v>
      </c>
      <c r="AR8" s="38"/>
      <c r="AS8" s="204"/>
      <c r="AT8" s="5">
        <v>5</v>
      </c>
      <c r="AW8" s="31">
        <v>5</v>
      </c>
      <c r="AX8" s="176"/>
      <c r="AY8" s="104"/>
      <c r="AZ8" s="80"/>
      <c r="BA8" s="104"/>
      <c r="BB8" s="104"/>
      <c r="BC8" s="104"/>
      <c r="BD8" s="104"/>
      <c r="BE8" s="54"/>
      <c r="BF8" s="104">
        <v>5</v>
      </c>
      <c r="BG8" s="104"/>
      <c r="BH8" s="54"/>
      <c r="BI8" s="209">
        <v>6</v>
      </c>
      <c r="BJ8" s="104"/>
      <c r="BK8" s="205" t="s">
        <v>169</v>
      </c>
      <c r="BL8" s="104">
        <v>5</v>
      </c>
      <c r="BM8" s="104"/>
      <c r="BN8" s="179"/>
      <c r="BO8" s="209">
        <v>5</v>
      </c>
      <c r="BP8" s="104"/>
      <c r="BQ8" s="209" t="s">
        <v>23</v>
      </c>
      <c r="BR8" s="57">
        <v>6</v>
      </c>
      <c r="BS8" s="175"/>
      <c r="BT8" s="175"/>
      <c r="BU8" s="107">
        <v>5</v>
      </c>
      <c r="BV8" s="104"/>
      <c r="BW8" s="104"/>
      <c r="BX8" s="107">
        <v>5</v>
      </c>
      <c r="BY8" s="104"/>
      <c r="BZ8" s="104"/>
      <c r="CA8" s="104"/>
      <c r="CB8" s="104"/>
      <c r="CC8" s="104"/>
      <c r="CD8" s="104"/>
      <c r="CE8" s="104"/>
      <c r="CF8" s="104"/>
      <c r="CG8" s="52"/>
    </row>
    <row r="9" spans="1:85" ht="13.5" thickBot="1">
      <c r="A9" s="49">
        <v>6</v>
      </c>
      <c r="B9" s="59"/>
      <c r="D9" s="75">
        <v>6</v>
      </c>
      <c r="E9" s="50">
        <v>1</v>
      </c>
      <c r="F9" s="60" t="s">
        <v>11</v>
      </c>
      <c r="G9" s="57">
        <v>7</v>
      </c>
      <c r="H9" s="38"/>
      <c r="I9" s="116" t="s">
        <v>28</v>
      </c>
      <c r="J9" s="49">
        <v>6</v>
      </c>
      <c r="M9" s="5">
        <v>6</v>
      </c>
      <c r="N9" s="5"/>
      <c r="O9" s="8" t="s">
        <v>94</v>
      </c>
      <c r="V9" s="5">
        <v>6</v>
      </c>
      <c r="W9" s="5"/>
      <c r="X9" s="8" t="s">
        <v>107</v>
      </c>
      <c r="Y9" s="5">
        <v>6</v>
      </c>
      <c r="AA9" s="8" t="s">
        <v>119</v>
      </c>
      <c r="AB9" s="5">
        <v>6</v>
      </c>
      <c r="AC9" s="5"/>
      <c r="AD9" s="5"/>
      <c r="AE9" s="43">
        <v>6</v>
      </c>
      <c r="AF9" s="163"/>
      <c r="AG9" s="14"/>
      <c r="AH9" s="144">
        <v>7</v>
      </c>
      <c r="AI9" s="12"/>
      <c r="AJ9" s="12"/>
      <c r="AK9" s="156">
        <v>6</v>
      </c>
      <c r="AL9" s="5"/>
      <c r="AM9" s="119" t="s">
        <v>162</v>
      </c>
      <c r="AN9" s="156">
        <v>6</v>
      </c>
      <c r="AO9" s="5"/>
      <c r="AP9" s="156" t="s">
        <v>161</v>
      </c>
      <c r="AT9" s="5">
        <v>6</v>
      </c>
      <c r="AW9" s="31">
        <v>6</v>
      </c>
      <c r="AX9" s="176"/>
      <c r="AY9" s="54"/>
      <c r="AZ9" s="31">
        <v>6</v>
      </c>
      <c r="BA9" s="104"/>
      <c r="BB9" s="54"/>
      <c r="BC9" s="104">
        <v>6</v>
      </c>
      <c r="BD9" s="104"/>
      <c r="BE9" s="104"/>
      <c r="BF9" s="104">
        <v>6</v>
      </c>
      <c r="BG9" s="104"/>
      <c r="BH9" s="104"/>
      <c r="BI9" s="234">
        <v>7</v>
      </c>
      <c r="BJ9" s="175"/>
      <c r="BK9" s="206" t="s">
        <v>170</v>
      </c>
      <c r="BL9" s="107">
        <v>6</v>
      </c>
      <c r="BM9" s="104"/>
      <c r="BN9" s="170"/>
      <c r="BO9" s="209">
        <v>6</v>
      </c>
      <c r="BP9" s="104"/>
      <c r="BQ9" s="211" t="s">
        <v>178</v>
      </c>
      <c r="BR9" s="176"/>
      <c r="BS9" s="176"/>
      <c r="BT9" s="54"/>
      <c r="BU9" s="107">
        <v>6</v>
      </c>
      <c r="BV9" s="104"/>
      <c r="BW9" s="54"/>
      <c r="BX9" s="104">
        <v>6</v>
      </c>
      <c r="BY9" s="104"/>
      <c r="BZ9" s="54"/>
      <c r="CA9" s="104"/>
      <c r="CB9" s="104"/>
      <c r="CC9" s="54"/>
      <c r="CD9" s="104"/>
      <c r="CE9" s="104"/>
      <c r="CF9" s="54"/>
      <c r="CG9" s="52"/>
    </row>
    <row r="10" spans="1:85" ht="12.75">
      <c r="A10" s="49">
        <v>7</v>
      </c>
      <c r="B10" s="59"/>
      <c r="D10" s="75">
        <v>7</v>
      </c>
      <c r="E10" s="50">
        <v>1</v>
      </c>
      <c r="F10" s="60" t="s">
        <v>10</v>
      </c>
      <c r="J10" s="49">
        <v>7</v>
      </c>
      <c r="M10" s="5">
        <v>7</v>
      </c>
      <c r="N10" s="5"/>
      <c r="O10" s="5"/>
      <c r="P10" s="5">
        <v>7</v>
      </c>
      <c r="Q10" s="150" t="s">
        <v>55</v>
      </c>
      <c r="R10" s="5"/>
      <c r="S10" s="5">
        <v>7</v>
      </c>
      <c r="T10" s="5"/>
      <c r="U10" s="5"/>
      <c r="V10" s="5">
        <v>7</v>
      </c>
      <c r="W10" s="5"/>
      <c r="X10" s="8"/>
      <c r="Y10" s="8">
        <v>7</v>
      </c>
      <c r="Z10" s="110"/>
      <c r="AA10" s="93" t="s">
        <v>122</v>
      </c>
      <c r="AB10" s="5">
        <v>7</v>
      </c>
      <c r="AC10" s="5"/>
      <c r="AD10" s="132" t="s">
        <v>137</v>
      </c>
      <c r="AE10" s="5">
        <v>7</v>
      </c>
      <c r="AF10" s="5"/>
      <c r="AG10" s="5"/>
      <c r="AH10" s="47"/>
      <c r="AK10" s="156">
        <v>7</v>
      </c>
      <c r="AL10" s="5"/>
      <c r="AM10" s="156" t="s">
        <v>160</v>
      </c>
      <c r="AN10" s="5">
        <v>7</v>
      </c>
      <c r="AO10" s="5"/>
      <c r="AP10" s="5"/>
      <c r="AQ10" s="5">
        <v>7</v>
      </c>
      <c r="AT10" s="5">
        <v>7</v>
      </c>
      <c r="AW10" s="169">
        <v>7</v>
      </c>
      <c r="AX10" s="104"/>
      <c r="AY10" s="104"/>
      <c r="AZ10" s="31">
        <v>7</v>
      </c>
      <c r="BA10" s="104"/>
      <c r="BB10" s="104"/>
      <c r="BC10" s="104">
        <v>7</v>
      </c>
      <c r="BD10" s="104"/>
      <c r="BE10" s="104"/>
      <c r="BF10" s="218">
        <v>7</v>
      </c>
      <c r="BG10" s="217"/>
      <c r="BH10" s="219" t="s">
        <v>147</v>
      </c>
      <c r="BI10" s="54"/>
      <c r="BJ10" s="104"/>
      <c r="BK10" s="104"/>
      <c r="BL10" s="104">
        <v>7</v>
      </c>
      <c r="BM10" s="104"/>
      <c r="BN10" s="104"/>
      <c r="BO10" s="211">
        <v>7</v>
      </c>
      <c r="BP10" s="5">
        <v>1</v>
      </c>
      <c r="BQ10" s="213"/>
      <c r="BR10" s="104">
        <v>7</v>
      </c>
      <c r="BS10" s="176"/>
      <c r="BT10" s="104"/>
      <c r="BU10" s="107">
        <v>7</v>
      </c>
      <c r="BV10" s="104"/>
      <c r="BW10" s="104"/>
      <c r="BX10" s="54">
        <v>7</v>
      </c>
      <c r="BY10" s="104"/>
      <c r="BZ10" s="205"/>
      <c r="CA10" s="104"/>
      <c r="CB10" s="104"/>
      <c r="CC10" s="104"/>
      <c r="CD10" s="104"/>
      <c r="CE10" s="104"/>
      <c r="CF10" s="104"/>
      <c r="CG10" s="52"/>
    </row>
    <row r="11" spans="1:85" ht="13.5" thickBot="1">
      <c r="A11" s="49">
        <v>8</v>
      </c>
      <c r="B11" s="59"/>
      <c r="C11" s="92" t="s">
        <v>29</v>
      </c>
      <c r="D11" s="75">
        <v>8</v>
      </c>
      <c r="E11" s="50">
        <v>1</v>
      </c>
      <c r="F11" t="s">
        <v>30</v>
      </c>
      <c r="G11" s="49">
        <v>8</v>
      </c>
      <c r="J11" s="49">
        <v>8</v>
      </c>
      <c r="M11" s="8">
        <v>8</v>
      </c>
      <c r="N11" s="20"/>
      <c r="O11" s="145" t="s">
        <v>74</v>
      </c>
      <c r="P11" s="5">
        <v>8</v>
      </c>
      <c r="Q11" s="150" t="s">
        <v>55</v>
      </c>
      <c r="R11" s="5"/>
      <c r="S11" s="5">
        <v>8</v>
      </c>
      <c r="T11" s="5"/>
      <c r="U11" s="5"/>
      <c r="V11" s="124">
        <v>8</v>
      </c>
      <c r="W11" s="9"/>
      <c r="X11" s="109" t="s">
        <v>84</v>
      </c>
      <c r="Y11" s="12">
        <v>8</v>
      </c>
      <c r="Z11" s="111"/>
      <c r="AA11" s="111"/>
      <c r="AB11" s="5">
        <v>8</v>
      </c>
      <c r="AC11" s="5"/>
      <c r="AD11" s="5"/>
      <c r="AE11" s="5">
        <v>8</v>
      </c>
      <c r="AG11" s="9"/>
      <c r="AH11" s="135">
        <v>8</v>
      </c>
      <c r="AJ11" s="5"/>
      <c r="AK11" s="5">
        <v>8</v>
      </c>
      <c r="AL11" s="5"/>
      <c r="AM11" s="5"/>
      <c r="AN11" s="8">
        <v>8</v>
      </c>
      <c r="AO11" s="5"/>
      <c r="AP11" s="196" t="s">
        <v>166</v>
      </c>
      <c r="AQ11" s="5">
        <v>8</v>
      </c>
      <c r="AT11" s="5">
        <v>8</v>
      </c>
      <c r="AW11" s="168">
        <v>8</v>
      </c>
      <c r="AX11" s="175"/>
      <c r="AY11" s="175"/>
      <c r="AZ11" s="31">
        <v>8</v>
      </c>
      <c r="BA11" s="104"/>
      <c r="BB11" s="104"/>
      <c r="BC11" s="104">
        <v>8</v>
      </c>
      <c r="BD11" s="104"/>
      <c r="BE11" s="104"/>
      <c r="BF11" s="219">
        <v>8</v>
      </c>
      <c r="BG11" s="217"/>
      <c r="BH11" s="219" t="s">
        <v>148</v>
      </c>
      <c r="BI11" s="54">
        <v>8</v>
      </c>
      <c r="BJ11" s="54"/>
      <c r="BK11" s="104"/>
      <c r="BL11" s="107">
        <v>8</v>
      </c>
      <c r="BM11" s="104"/>
      <c r="BN11" s="104"/>
      <c r="BO11" s="209">
        <v>8</v>
      </c>
      <c r="BP11" s="104"/>
      <c r="BQ11" s="104"/>
      <c r="BR11" s="104">
        <v>8</v>
      </c>
      <c r="BS11" s="176"/>
      <c r="BT11" s="104"/>
      <c r="BU11" s="107">
        <v>8</v>
      </c>
      <c r="BV11" s="104"/>
      <c r="BW11" s="54"/>
      <c r="BX11" s="57">
        <v>8</v>
      </c>
      <c r="BY11" s="175"/>
      <c r="BZ11" s="175"/>
      <c r="CA11" s="104"/>
      <c r="CB11" s="104"/>
      <c r="CC11" s="104"/>
      <c r="CD11" s="104"/>
      <c r="CE11" s="104"/>
      <c r="CF11" s="104"/>
      <c r="CG11" s="52"/>
    </row>
    <row r="12" spans="1:85" ht="13.5" thickBot="1">
      <c r="A12" s="49">
        <v>9</v>
      </c>
      <c r="B12" s="59"/>
      <c r="C12" s="92" t="s">
        <v>28</v>
      </c>
      <c r="D12" s="76">
        <v>9</v>
      </c>
      <c r="E12" s="52"/>
      <c r="F12" s="60" t="s">
        <v>60</v>
      </c>
      <c r="G12" s="49">
        <v>9</v>
      </c>
      <c r="J12" s="49">
        <v>9</v>
      </c>
      <c r="M12" s="12">
        <v>9</v>
      </c>
      <c r="N12" s="11"/>
      <c r="O12" s="11" t="s">
        <v>76</v>
      </c>
      <c r="P12" s="5">
        <v>9</v>
      </c>
      <c r="Q12" s="150" t="s">
        <v>55</v>
      </c>
      <c r="R12" s="5"/>
      <c r="S12" s="5">
        <v>9</v>
      </c>
      <c r="T12" s="5"/>
      <c r="U12" s="5"/>
      <c r="V12" s="122">
        <v>9</v>
      </c>
      <c r="W12" s="21"/>
      <c r="X12" s="109"/>
      <c r="AB12" s="156">
        <v>9</v>
      </c>
      <c r="AC12" s="5"/>
      <c r="AD12" s="5"/>
      <c r="AE12" s="8">
        <v>9</v>
      </c>
      <c r="AF12" s="5"/>
      <c r="AG12" s="18"/>
      <c r="AH12" s="156">
        <v>9</v>
      </c>
      <c r="AJ12" s="157" t="s">
        <v>142</v>
      </c>
      <c r="AK12" s="5">
        <v>9</v>
      </c>
      <c r="AL12" s="5"/>
      <c r="AM12" s="5" t="s">
        <v>95</v>
      </c>
      <c r="AN12" s="12">
        <v>9</v>
      </c>
      <c r="AO12" s="11"/>
      <c r="AP12" s="11"/>
      <c r="AQ12" s="5">
        <v>9</v>
      </c>
      <c r="AT12" s="5">
        <v>9</v>
      </c>
      <c r="AW12" s="80"/>
      <c r="AX12" s="104"/>
      <c r="AY12" s="104"/>
      <c r="AZ12" s="31">
        <v>9</v>
      </c>
      <c r="BA12" s="104"/>
      <c r="BB12" s="104"/>
      <c r="BC12" s="104">
        <v>9</v>
      </c>
      <c r="BD12" s="104"/>
      <c r="BE12" s="104"/>
      <c r="BF12" s="233">
        <v>9</v>
      </c>
      <c r="BG12" s="220"/>
      <c r="BH12" s="221" t="s">
        <v>99</v>
      </c>
      <c r="BI12" s="107">
        <v>9</v>
      </c>
      <c r="BJ12" s="104"/>
      <c r="BK12" s="107"/>
      <c r="BL12" s="104">
        <v>9</v>
      </c>
      <c r="BM12" s="104"/>
      <c r="BN12" s="104"/>
      <c r="BO12" s="234">
        <v>9</v>
      </c>
      <c r="BP12" s="175"/>
      <c r="BQ12" s="175"/>
      <c r="BR12" s="104">
        <v>9</v>
      </c>
      <c r="BS12" s="176"/>
      <c r="BT12" s="170"/>
      <c r="BU12" s="209">
        <v>9</v>
      </c>
      <c r="BV12" s="213"/>
      <c r="BW12" s="205" t="s">
        <v>167</v>
      </c>
      <c r="BX12" s="176"/>
      <c r="BY12" s="104"/>
      <c r="BZ12" s="104"/>
      <c r="CA12" s="104"/>
      <c r="CB12" s="104"/>
      <c r="CC12" s="104"/>
      <c r="CD12" s="54"/>
      <c r="CE12" s="104"/>
      <c r="CF12" s="104"/>
      <c r="CG12" s="52"/>
    </row>
    <row r="13" spans="1:85" ht="13.5" thickBot="1">
      <c r="A13" s="49">
        <v>10</v>
      </c>
      <c r="B13" s="59"/>
      <c r="C13" s="93"/>
      <c r="D13" s="77">
        <v>10</v>
      </c>
      <c r="E13" s="55"/>
      <c r="F13" s="62" t="s">
        <v>16</v>
      </c>
      <c r="G13" s="49">
        <v>10</v>
      </c>
      <c r="I13" s="30" t="s">
        <v>73</v>
      </c>
      <c r="J13" s="49">
        <v>10</v>
      </c>
      <c r="P13" s="5">
        <v>10</v>
      </c>
      <c r="Q13" s="150" t="s">
        <v>55</v>
      </c>
      <c r="R13" s="5"/>
      <c r="S13" s="5">
        <v>10</v>
      </c>
      <c r="T13" s="5"/>
      <c r="U13" s="9"/>
      <c r="V13" s="100">
        <v>10</v>
      </c>
      <c r="W13" s="36"/>
      <c r="X13" s="36"/>
      <c r="Y13" s="5">
        <v>9</v>
      </c>
      <c r="Z13" s="5"/>
      <c r="AB13" s="5">
        <v>10</v>
      </c>
      <c r="AC13" s="163"/>
      <c r="AD13" s="5"/>
      <c r="AE13" s="12">
        <v>10</v>
      </c>
      <c r="AF13" s="11"/>
      <c r="AG13" s="11"/>
      <c r="AH13" s="156">
        <v>10</v>
      </c>
      <c r="AJ13" s="5"/>
      <c r="AK13" s="82">
        <v>10</v>
      </c>
      <c r="AL13" s="5"/>
      <c r="AM13" s="43" t="s">
        <v>165</v>
      </c>
      <c r="AQ13" s="5">
        <v>10</v>
      </c>
      <c r="AT13" s="8">
        <v>10</v>
      </c>
      <c r="AV13" s="197" t="s">
        <v>66</v>
      </c>
      <c r="AW13" s="31">
        <v>9</v>
      </c>
      <c r="AX13" s="176"/>
      <c r="AY13" s="104"/>
      <c r="AZ13" s="31">
        <v>10</v>
      </c>
      <c r="BA13" s="104"/>
      <c r="BC13" s="240">
        <v>10</v>
      </c>
      <c r="BD13" s="104"/>
      <c r="BE13" s="239" t="s">
        <v>84</v>
      </c>
      <c r="BF13" s="217"/>
      <c r="BG13" s="217"/>
      <c r="BH13" s="217"/>
      <c r="BI13" s="107">
        <v>10</v>
      </c>
      <c r="BJ13" s="104"/>
      <c r="BK13" s="104"/>
      <c r="BL13" s="54">
        <v>10</v>
      </c>
      <c r="BM13" s="214"/>
      <c r="BN13" s="228"/>
      <c r="BO13" s="176"/>
      <c r="BP13" s="104"/>
      <c r="BQ13" s="104"/>
      <c r="BR13" s="104">
        <v>10</v>
      </c>
      <c r="BS13" s="104"/>
      <c r="BT13" s="107"/>
      <c r="BU13" s="234">
        <v>10</v>
      </c>
      <c r="BV13" s="206"/>
      <c r="BW13" s="206" t="s">
        <v>168</v>
      </c>
      <c r="BX13" s="104">
        <v>9</v>
      </c>
      <c r="BY13" s="104"/>
      <c r="BZ13" s="104"/>
      <c r="CA13" s="104"/>
      <c r="CB13" s="104"/>
      <c r="CC13" s="104"/>
      <c r="CD13" s="54"/>
      <c r="CE13" s="104"/>
      <c r="CF13" s="104"/>
      <c r="CG13" s="52"/>
    </row>
    <row r="14" spans="1:85" ht="13.5" thickBot="1">
      <c r="A14" s="54">
        <v>11</v>
      </c>
      <c r="C14" s="92" t="s">
        <v>31</v>
      </c>
      <c r="D14" s="78"/>
      <c r="F14" s="60"/>
      <c r="G14" s="49">
        <v>11</v>
      </c>
      <c r="J14" s="54">
        <v>11</v>
      </c>
      <c r="L14" s="93" t="s">
        <v>66</v>
      </c>
      <c r="M14" s="5">
        <v>10</v>
      </c>
      <c r="N14" s="5"/>
      <c r="O14" s="5"/>
      <c r="P14" s="5">
        <v>11</v>
      </c>
      <c r="Q14" s="150" t="s">
        <v>55</v>
      </c>
      <c r="R14" s="9"/>
      <c r="S14" s="5">
        <v>11</v>
      </c>
      <c r="T14" s="5"/>
      <c r="U14" s="5"/>
      <c r="V14" s="123"/>
      <c r="Y14" s="156">
        <v>10</v>
      </c>
      <c r="Z14" s="9"/>
      <c r="AA14" s="157" t="s">
        <v>126</v>
      </c>
      <c r="AB14" s="8">
        <v>11</v>
      </c>
      <c r="AD14" s="30"/>
      <c r="AH14" s="156">
        <v>11</v>
      </c>
      <c r="AJ14" s="9"/>
      <c r="AK14" s="83">
        <v>11</v>
      </c>
      <c r="AL14" s="11"/>
      <c r="AM14" s="79" t="s">
        <v>103</v>
      </c>
      <c r="AN14" s="5">
        <v>10</v>
      </c>
      <c r="AO14" s="9"/>
      <c r="AP14" s="9"/>
      <c r="AQ14" s="5">
        <v>11</v>
      </c>
      <c r="AT14" s="12">
        <v>11</v>
      </c>
      <c r="AU14" s="38"/>
      <c r="AV14" s="204" t="s">
        <v>72</v>
      </c>
      <c r="AW14" s="31">
        <v>10</v>
      </c>
      <c r="AX14" s="176"/>
      <c r="AY14" s="104"/>
      <c r="AZ14" s="169">
        <v>11</v>
      </c>
      <c r="BA14" s="104"/>
      <c r="BC14" s="241">
        <v>11</v>
      </c>
      <c r="BD14" s="104"/>
      <c r="BE14" s="239" t="s">
        <v>196</v>
      </c>
      <c r="BF14" s="218">
        <v>10</v>
      </c>
      <c r="BG14" s="217"/>
      <c r="BH14" s="219"/>
      <c r="BI14" s="107">
        <v>11</v>
      </c>
      <c r="BJ14" s="104"/>
      <c r="BK14" s="104"/>
      <c r="BL14" s="57">
        <v>11</v>
      </c>
      <c r="BM14" s="210"/>
      <c r="BN14" s="215"/>
      <c r="BO14" s="104">
        <v>10</v>
      </c>
      <c r="BP14" s="104"/>
      <c r="BQ14" s="104"/>
      <c r="BR14" s="235">
        <v>11</v>
      </c>
      <c r="BS14" s="5">
        <v>1</v>
      </c>
      <c r="BT14" s="219" t="s">
        <v>182</v>
      </c>
      <c r="BU14" s="176"/>
      <c r="BV14" s="104"/>
      <c r="BW14" s="104"/>
      <c r="BX14" s="104">
        <v>10</v>
      </c>
      <c r="BY14" s="104"/>
      <c r="BZ14" s="104"/>
      <c r="CA14" s="54"/>
      <c r="CB14" s="104"/>
      <c r="CC14" s="107"/>
      <c r="CD14" s="104"/>
      <c r="CE14" s="104"/>
      <c r="CF14" s="104"/>
      <c r="CG14" s="52"/>
    </row>
    <row r="15" spans="1:85" ht="13.5" thickBot="1">
      <c r="A15" s="57">
        <v>12</v>
      </c>
      <c r="B15" s="38"/>
      <c r="C15" s="94" t="s">
        <v>32</v>
      </c>
      <c r="D15" s="75">
        <v>11</v>
      </c>
      <c r="E15" s="50">
        <v>1</v>
      </c>
      <c r="G15" s="49">
        <v>12</v>
      </c>
      <c r="I15" s="30" t="s">
        <v>71</v>
      </c>
      <c r="J15" s="57">
        <v>12</v>
      </c>
      <c r="K15" s="38"/>
      <c r="L15" s="117" t="s">
        <v>72</v>
      </c>
      <c r="M15" s="5">
        <v>11</v>
      </c>
      <c r="N15" s="13"/>
      <c r="O15" s="8"/>
      <c r="P15" s="8">
        <v>12</v>
      </c>
      <c r="Q15" s="9"/>
      <c r="R15" s="9"/>
      <c r="S15" s="8">
        <v>12</v>
      </c>
      <c r="T15" s="9"/>
      <c r="U15" s="119" t="s">
        <v>89</v>
      </c>
      <c r="V15" s="124">
        <v>11</v>
      </c>
      <c r="W15" s="21"/>
      <c r="X15" s="21"/>
      <c r="Y15" s="156">
        <v>11</v>
      </c>
      <c r="Z15" s="9"/>
      <c r="AA15" s="5"/>
      <c r="AB15" s="12">
        <v>12</v>
      </c>
      <c r="AC15" s="38"/>
      <c r="AD15" s="162" t="s">
        <v>128</v>
      </c>
      <c r="AE15" s="5">
        <v>11</v>
      </c>
      <c r="AF15" s="5"/>
      <c r="AG15" s="113" t="s">
        <v>69</v>
      </c>
      <c r="AH15" s="5">
        <v>12</v>
      </c>
      <c r="AI15" s="42">
        <v>1</v>
      </c>
      <c r="AJ15" s="119" t="s">
        <v>88</v>
      </c>
      <c r="AM15" s="81" t="s">
        <v>48</v>
      </c>
      <c r="AN15" s="5">
        <v>11</v>
      </c>
      <c r="AO15" s="5"/>
      <c r="AP15" s="8"/>
      <c r="AQ15" s="8">
        <v>12</v>
      </c>
      <c r="AR15" s="80"/>
      <c r="AS15" s="30" t="s">
        <v>201</v>
      </c>
      <c r="AW15" s="177">
        <v>11</v>
      </c>
      <c r="AX15" s="176"/>
      <c r="AY15" s="104"/>
      <c r="AZ15" s="168">
        <v>12</v>
      </c>
      <c r="BA15" s="175"/>
      <c r="BB15" s="175"/>
      <c r="BC15" s="242">
        <v>12</v>
      </c>
      <c r="BD15" s="175"/>
      <c r="BE15" s="175"/>
      <c r="BF15" s="104">
        <v>11</v>
      </c>
      <c r="BG15" s="104"/>
      <c r="BH15" s="104"/>
      <c r="BI15" s="104">
        <v>12</v>
      </c>
      <c r="BJ15" s="104"/>
      <c r="BK15" s="104"/>
      <c r="BL15" s="176"/>
      <c r="BM15" s="104"/>
      <c r="BN15" s="104"/>
      <c r="BO15" s="104">
        <v>11</v>
      </c>
      <c r="BP15" s="104"/>
      <c r="BQ15" s="104"/>
      <c r="BR15" s="219">
        <v>12</v>
      </c>
      <c r="BS15" s="104"/>
      <c r="BT15" s="219" t="s">
        <v>183</v>
      </c>
      <c r="BU15" s="104">
        <v>11</v>
      </c>
      <c r="BV15" s="104"/>
      <c r="BW15" s="104"/>
      <c r="BX15" s="104">
        <v>11</v>
      </c>
      <c r="BY15" s="104"/>
      <c r="BZ15" s="104"/>
      <c r="CA15" s="54"/>
      <c r="CB15" s="104"/>
      <c r="CC15" s="104"/>
      <c r="CD15" s="104"/>
      <c r="CE15" s="104"/>
      <c r="CF15" s="104"/>
      <c r="CG15" s="52"/>
    </row>
    <row r="16" spans="1:85" ht="13.5" thickBot="1">
      <c r="A16" s="63"/>
      <c r="D16" s="49">
        <v>12</v>
      </c>
      <c r="E16" s="50">
        <v>1</v>
      </c>
      <c r="G16" s="54">
        <v>13</v>
      </c>
      <c r="I16" t="s">
        <v>33</v>
      </c>
      <c r="M16" s="5">
        <v>12</v>
      </c>
      <c r="N16" s="5"/>
      <c r="O16" s="6"/>
      <c r="P16" s="12">
        <v>13</v>
      </c>
      <c r="Q16" s="11"/>
      <c r="R16" s="11"/>
      <c r="S16" s="12">
        <v>13</v>
      </c>
      <c r="T16" s="11"/>
      <c r="U16" s="11"/>
      <c r="V16" s="124">
        <v>12</v>
      </c>
      <c r="W16" s="21"/>
      <c r="X16" s="21"/>
      <c r="Y16" s="156">
        <v>12</v>
      </c>
      <c r="Z16" s="5"/>
      <c r="AA16" s="145" t="s">
        <v>102</v>
      </c>
      <c r="AE16" s="5">
        <v>12</v>
      </c>
      <c r="AF16" s="42">
        <v>1</v>
      </c>
      <c r="AG16" s="113"/>
      <c r="AH16" s="136">
        <v>13</v>
      </c>
      <c r="AI16" s="5"/>
      <c r="AJ16" s="9"/>
      <c r="AK16" s="5">
        <v>12</v>
      </c>
      <c r="AL16" s="9"/>
      <c r="AM16" s="9"/>
      <c r="AN16" s="5">
        <v>12</v>
      </c>
      <c r="AO16" s="5"/>
      <c r="AP16" s="8" t="s">
        <v>173</v>
      </c>
      <c r="AQ16" s="12">
        <v>13</v>
      </c>
      <c r="AR16" s="223"/>
      <c r="AS16" s="227" t="s">
        <v>186</v>
      </c>
      <c r="AT16" s="5">
        <v>12</v>
      </c>
      <c r="AW16" s="177">
        <v>12</v>
      </c>
      <c r="AX16" s="176"/>
      <c r="AY16" s="104"/>
      <c r="AZ16" s="80"/>
      <c r="BA16" s="104"/>
      <c r="BB16" s="104"/>
      <c r="BC16" s="240"/>
      <c r="BD16" s="104"/>
      <c r="BE16" s="104"/>
      <c r="BF16" s="104">
        <v>12</v>
      </c>
      <c r="BG16" s="104"/>
      <c r="BH16" s="104"/>
      <c r="BI16" s="54">
        <v>13</v>
      </c>
      <c r="BJ16" s="104"/>
      <c r="BK16" s="225"/>
      <c r="BL16" s="107">
        <v>12</v>
      </c>
      <c r="BM16" s="104"/>
      <c r="BN16" s="104"/>
      <c r="BO16" s="104">
        <v>12</v>
      </c>
      <c r="BP16" s="104"/>
      <c r="BQ16" s="107"/>
      <c r="BR16" s="233">
        <v>13</v>
      </c>
      <c r="BS16" s="175"/>
      <c r="BT16" s="221" t="s">
        <v>189</v>
      </c>
      <c r="BU16" s="104">
        <v>12</v>
      </c>
      <c r="BV16" s="104"/>
      <c r="BW16" s="104"/>
      <c r="BX16" s="104">
        <v>12</v>
      </c>
      <c r="BY16" s="104"/>
      <c r="BZ16" s="104"/>
      <c r="CA16" s="104"/>
      <c r="CB16" s="104"/>
      <c r="CC16" s="104"/>
      <c r="CD16" s="104"/>
      <c r="CE16" s="104"/>
      <c r="CF16" s="104"/>
      <c r="CG16" s="52"/>
    </row>
    <row r="17" spans="1:85" ht="13.5" thickBot="1">
      <c r="A17" s="64">
        <v>13</v>
      </c>
      <c r="C17" s="65" t="s">
        <v>34</v>
      </c>
      <c r="D17" s="49">
        <v>13</v>
      </c>
      <c r="F17" s="66" t="s">
        <v>35</v>
      </c>
      <c r="G17" s="57">
        <v>14</v>
      </c>
      <c r="H17" s="38"/>
      <c r="I17" s="38"/>
      <c r="J17" s="49">
        <v>13</v>
      </c>
      <c r="M17" s="5">
        <v>13</v>
      </c>
      <c r="N17" s="5"/>
      <c r="O17" s="6"/>
      <c r="V17" s="156">
        <v>13</v>
      </c>
      <c r="W17" s="5"/>
      <c r="X17" s="5"/>
      <c r="Y17" s="5">
        <v>13</v>
      </c>
      <c r="Z17" s="5"/>
      <c r="AA17" s="8" t="s">
        <v>127</v>
      </c>
      <c r="AB17" s="5">
        <v>13</v>
      </c>
      <c r="AC17" s="5"/>
      <c r="AD17" s="5"/>
      <c r="AE17" s="23">
        <v>13</v>
      </c>
      <c r="AF17" s="42">
        <v>1</v>
      </c>
      <c r="AG17" s="7" t="s">
        <v>21</v>
      </c>
      <c r="AH17" s="137">
        <v>14</v>
      </c>
      <c r="AI17" s="12"/>
      <c r="AJ17" s="12"/>
      <c r="AK17" s="156">
        <v>13</v>
      </c>
      <c r="AL17" s="5"/>
      <c r="AM17" s="156" t="s">
        <v>163</v>
      </c>
      <c r="AN17" s="5">
        <v>13</v>
      </c>
      <c r="AO17" s="5"/>
      <c r="AP17" s="5"/>
      <c r="AT17" s="5">
        <v>13</v>
      </c>
      <c r="AV17" s="132" t="s">
        <v>135</v>
      </c>
      <c r="AW17" s="201">
        <v>13</v>
      </c>
      <c r="AX17" s="176"/>
      <c r="AY17" s="187" t="s">
        <v>155</v>
      </c>
      <c r="AZ17" s="31">
        <v>13</v>
      </c>
      <c r="BA17" s="104" t="s">
        <v>55</v>
      </c>
      <c r="BB17" s="104"/>
      <c r="BC17" s="240">
        <v>13</v>
      </c>
      <c r="BD17" s="104"/>
      <c r="BE17" s="104"/>
      <c r="BF17" s="104">
        <v>13</v>
      </c>
      <c r="BG17" s="104"/>
      <c r="BH17" s="182"/>
      <c r="BI17" s="57">
        <v>14</v>
      </c>
      <c r="BJ17" s="175"/>
      <c r="BK17" s="175"/>
      <c r="BL17" s="107">
        <v>13</v>
      </c>
      <c r="BM17" s="104"/>
      <c r="BN17" s="104"/>
      <c r="BO17" s="104">
        <v>13</v>
      </c>
      <c r="BP17" s="104"/>
      <c r="BQ17" s="107"/>
      <c r="BR17" s="176"/>
      <c r="BS17" s="104"/>
      <c r="BT17" s="104"/>
      <c r="BU17" s="104">
        <v>13</v>
      </c>
      <c r="BV17" s="104"/>
      <c r="BW17" s="104"/>
      <c r="BX17" s="104">
        <v>13</v>
      </c>
      <c r="BY17" s="104"/>
      <c r="BZ17" s="104"/>
      <c r="CA17" s="104"/>
      <c r="CB17" s="104"/>
      <c r="CC17" s="104"/>
      <c r="CD17" s="104"/>
      <c r="CE17" s="104"/>
      <c r="CF17" s="104"/>
      <c r="CG17" s="52"/>
    </row>
    <row r="18" spans="1:85" ht="12.75">
      <c r="A18" s="64">
        <v>14</v>
      </c>
      <c r="D18" s="90">
        <v>14</v>
      </c>
      <c r="J18" s="49">
        <v>14</v>
      </c>
      <c r="L18" s="84"/>
      <c r="M18" s="5">
        <v>14</v>
      </c>
      <c r="N18" s="5"/>
      <c r="O18" s="5"/>
      <c r="P18" s="153">
        <v>14</v>
      </c>
      <c r="Q18" s="153"/>
      <c r="R18" s="153" t="s">
        <v>106</v>
      </c>
      <c r="S18" s="5">
        <v>14</v>
      </c>
      <c r="T18" s="5"/>
      <c r="U18" s="5"/>
      <c r="V18" s="5">
        <v>14</v>
      </c>
      <c r="W18" s="5"/>
      <c r="X18" s="80" t="s">
        <v>118</v>
      </c>
      <c r="Y18" s="8">
        <v>14</v>
      </c>
      <c r="Z18" s="5"/>
      <c r="AA18" s="145" t="s">
        <v>130</v>
      </c>
      <c r="AB18" s="156">
        <v>14</v>
      </c>
      <c r="AC18" s="5"/>
      <c r="AD18" s="9"/>
      <c r="AE18" s="23">
        <v>14</v>
      </c>
      <c r="AF18" s="42">
        <v>1</v>
      </c>
      <c r="AG18" s="6" t="s">
        <v>11</v>
      </c>
      <c r="AK18" s="156">
        <v>14</v>
      </c>
      <c r="AL18" s="5"/>
      <c r="AN18" s="5">
        <v>14</v>
      </c>
      <c r="AO18" s="5"/>
      <c r="AP18" s="5"/>
      <c r="AQ18" s="5">
        <v>14</v>
      </c>
      <c r="AS18" s="30" t="s">
        <v>200</v>
      </c>
      <c r="AT18" s="5">
        <v>14</v>
      </c>
      <c r="AW18" s="198">
        <v>14</v>
      </c>
      <c r="AX18" s="104"/>
      <c r="AY18" s="54"/>
      <c r="AZ18" s="31">
        <v>14</v>
      </c>
      <c r="BA18" s="104" t="s">
        <v>55</v>
      </c>
      <c r="BB18" s="54"/>
      <c r="BC18" s="240">
        <v>14</v>
      </c>
      <c r="BD18" s="104"/>
      <c r="BE18" s="54"/>
      <c r="BF18" s="107">
        <v>14</v>
      </c>
      <c r="BG18" s="104"/>
      <c r="BH18" s="104"/>
      <c r="BI18" s="176"/>
      <c r="BJ18" s="104"/>
      <c r="BK18" s="104"/>
      <c r="BL18" s="107">
        <v>14</v>
      </c>
      <c r="BM18" s="104"/>
      <c r="BN18" s="54"/>
      <c r="BO18" s="104">
        <v>14</v>
      </c>
      <c r="BP18" s="104"/>
      <c r="BQ18" s="54"/>
      <c r="BR18" s="104">
        <v>14</v>
      </c>
      <c r="BS18" s="104"/>
      <c r="BT18" s="54"/>
      <c r="BU18" s="104">
        <v>14</v>
      </c>
      <c r="BV18" s="104"/>
      <c r="BW18" s="54"/>
      <c r="BX18" s="54">
        <v>14</v>
      </c>
      <c r="BY18" s="107"/>
      <c r="BZ18" s="54"/>
      <c r="CA18" s="104"/>
      <c r="CB18" s="104"/>
      <c r="CC18" s="54"/>
      <c r="CD18" s="104"/>
      <c r="CE18" s="104"/>
      <c r="CF18" s="54"/>
      <c r="CG18" s="52"/>
    </row>
    <row r="19" spans="1:85" ht="13.5" thickBot="1">
      <c r="A19" s="64">
        <v>15</v>
      </c>
      <c r="D19" s="49">
        <v>15</v>
      </c>
      <c r="G19" s="49">
        <v>15</v>
      </c>
      <c r="J19" s="49">
        <v>15</v>
      </c>
      <c r="M19" s="8">
        <v>15</v>
      </c>
      <c r="N19" s="20"/>
      <c r="O19" s="131"/>
      <c r="P19" s="153">
        <v>15</v>
      </c>
      <c r="Q19" s="153"/>
      <c r="R19" s="5"/>
      <c r="S19" s="5">
        <v>15</v>
      </c>
      <c r="T19" s="5"/>
      <c r="U19" s="132" t="s">
        <v>40</v>
      </c>
      <c r="V19" s="125">
        <v>15</v>
      </c>
      <c r="W19" s="5"/>
      <c r="X19" s="129" t="s">
        <v>82</v>
      </c>
      <c r="Y19" s="12">
        <v>15</v>
      </c>
      <c r="Z19" s="11"/>
      <c r="AA19" s="147" t="s">
        <v>112</v>
      </c>
      <c r="AB19" s="156">
        <v>15</v>
      </c>
      <c r="AC19" s="5"/>
      <c r="AD19" s="22"/>
      <c r="AE19" s="23">
        <v>15</v>
      </c>
      <c r="AF19" s="42">
        <v>1</v>
      </c>
      <c r="AG19" s="6" t="s">
        <v>12</v>
      </c>
      <c r="AH19" s="5">
        <v>15</v>
      </c>
      <c r="AJ19" s="9"/>
      <c r="AK19" s="5">
        <v>15</v>
      </c>
      <c r="AL19" s="5"/>
      <c r="AM19" s="5" t="s">
        <v>24</v>
      </c>
      <c r="AN19" s="8">
        <v>15</v>
      </c>
      <c r="AO19" s="5"/>
      <c r="AP19" s="145"/>
      <c r="AQ19" s="5">
        <v>15</v>
      </c>
      <c r="AT19" s="5">
        <v>15</v>
      </c>
      <c r="AW19" s="199">
        <v>15</v>
      </c>
      <c r="AX19" s="175"/>
      <c r="AY19" s="175"/>
      <c r="AZ19" s="31">
        <v>15</v>
      </c>
      <c r="BA19" s="104" t="s">
        <v>55</v>
      </c>
      <c r="BB19" s="187" t="s">
        <v>194</v>
      </c>
      <c r="BC19" s="240">
        <v>15</v>
      </c>
      <c r="BD19" s="104"/>
      <c r="BE19" s="54"/>
      <c r="BF19" s="209">
        <v>15</v>
      </c>
      <c r="BG19" s="217"/>
      <c r="BH19" s="218" t="s">
        <v>181</v>
      </c>
      <c r="BI19" s="104">
        <v>15</v>
      </c>
      <c r="BJ19" s="54"/>
      <c r="BK19" s="54"/>
      <c r="BL19" s="107">
        <v>15</v>
      </c>
      <c r="BM19" s="104"/>
      <c r="BN19" s="170"/>
      <c r="BO19" s="54">
        <v>15</v>
      </c>
      <c r="BP19" s="104"/>
      <c r="BQ19" s="170"/>
      <c r="BR19" s="104">
        <v>15</v>
      </c>
      <c r="BS19" s="104"/>
      <c r="BT19" s="104"/>
      <c r="BU19" s="104">
        <v>15</v>
      </c>
      <c r="BV19" s="104"/>
      <c r="BW19" s="104"/>
      <c r="BX19" s="57">
        <v>15</v>
      </c>
      <c r="BY19" s="175"/>
      <c r="BZ19" s="175"/>
      <c r="CA19" s="104"/>
      <c r="CB19" s="104"/>
      <c r="CC19" s="104"/>
      <c r="CD19" s="104"/>
      <c r="CE19" s="104"/>
      <c r="CF19" s="104"/>
      <c r="CG19" s="52"/>
    </row>
    <row r="20" spans="1:85" ht="13.5" thickBot="1">
      <c r="A20" s="64">
        <v>16</v>
      </c>
      <c r="D20" s="54">
        <v>16</v>
      </c>
      <c r="E20" s="52"/>
      <c r="F20" s="95" t="s">
        <v>56</v>
      </c>
      <c r="G20" s="107">
        <v>16</v>
      </c>
      <c r="H20" s="51"/>
      <c r="I20" s="105" t="s">
        <v>37</v>
      </c>
      <c r="J20" s="49">
        <v>16</v>
      </c>
      <c r="M20" s="12">
        <v>16</v>
      </c>
      <c r="N20" s="11"/>
      <c r="O20" s="11"/>
      <c r="P20" s="153">
        <v>16</v>
      </c>
      <c r="Q20" s="153"/>
      <c r="R20" s="5"/>
      <c r="S20" s="5">
        <v>16</v>
      </c>
      <c r="T20" s="5"/>
      <c r="U20" s="5"/>
      <c r="V20" s="125">
        <v>16</v>
      </c>
      <c r="W20" s="9"/>
      <c r="X20" s="128" t="s">
        <v>86</v>
      </c>
      <c r="AB20" s="5">
        <v>16</v>
      </c>
      <c r="AC20" s="5"/>
      <c r="AD20" s="18" t="s">
        <v>76</v>
      </c>
      <c r="AE20" s="7">
        <v>16</v>
      </c>
      <c r="AF20" s="9"/>
      <c r="AG20" s="6" t="s">
        <v>16</v>
      </c>
      <c r="AH20" s="5">
        <v>16</v>
      </c>
      <c r="AJ20" s="132" t="s">
        <v>134</v>
      </c>
      <c r="AK20" s="5">
        <v>16</v>
      </c>
      <c r="AL20" s="5"/>
      <c r="AM20" s="5"/>
      <c r="AN20" s="12">
        <v>16</v>
      </c>
      <c r="AO20" s="11"/>
      <c r="AP20" s="194" t="s">
        <v>188</v>
      </c>
      <c r="AQ20" s="5">
        <v>16</v>
      </c>
      <c r="AS20" s="30" t="s">
        <v>197</v>
      </c>
      <c r="AT20" s="5">
        <v>16</v>
      </c>
      <c r="AW20" s="200"/>
      <c r="AX20" s="104"/>
      <c r="AY20" s="104"/>
      <c r="AZ20" s="31">
        <v>16</v>
      </c>
      <c r="BA20" s="104" t="s">
        <v>55</v>
      </c>
      <c r="BB20" s="104"/>
      <c r="BC20" s="240">
        <v>16</v>
      </c>
      <c r="BD20" s="104"/>
      <c r="BE20" s="54"/>
      <c r="BF20" s="234">
        <v>16</v>
      </c>
      <c r="BG20" s="175"/>
      <c r="BH20" s="216" t="s">
        <v>177</v>
      </c>
      <c r="BI20" s="104">
        <v>16</v>
      </c>
      <c r="BJ20" s="104"/>
      <c r="BK20" s="104"/>
      <c r="BL20" s="107">
        <v>16</v>
      </c>
      <c r="BM20" s="176"/>
      <c r="BN20" s="205"/>
      <c r="BO20" s="57">
        <v>16</v>
      </c>
      <c r="BP20" s="175"/>
      <c r="BQ20" s="180"/>
      <c r="BR20" s="104">
        <v>16</v>
      </c>
      <c r="BS20" s="104"/>
      <c r="BT20" s="104"/>
      <c r="BU20" s="54">
        <v>16</v>
      </c>
      <c r="BV20" s="104"/>
      <c r="BW20" s="207"/>
      <c r="BX20" s="176"/>
      <c r="BY20" s="104"/>
      <c r="BZ20" s="104"/>
      <c r="CA20" s="104"/>
      <c r="CB20" s="104"/>
      <c r="CC20" s="104"/>
      <c r="CD20" s="54"/>
      <c r="CE20" s="104"/>
      <c r="CF20" s="104"/>
      <c r="CG20" s="52"/>
    </row>
    <row r="21" spans="1:85" ht="13.5" thickBot="1">
      <c r="A21" s="64">
        <v>17</v>
      </c>
      <c r="D21" s="57">
        <v>17</v>
      </c>
      <c r="E21" s="55"/>
      <c r="F21" s="38"/>
      <c r="G21" s="54">
        <v>17</v>
      </c>
      <c r="H21" s="51"/>
      <c r="I21" s="91" t="s">
        <v>77</v>
      </c>
      <c r="J21" s="139">
        <v>17</v>
      </c>
      <c r="K21" s="50">
        <v>1</v>
      </c>
      <c r="L21" s="118" t="s">
        <v>90</v>
      </c>
      <c r="P21" s="153">
        <v>17</v>
      </c>
      <c r="Q21" s="153"/>
      <c r="R21" s="5"/>
      <c r="S21" s="5">
        <v>17</v>
      </c>
      <c r="T21" s="5"/>
      <c r="U21" s="7"/>
      <c r="V21" s="126">
        <v>17</v>
      </c>
      <c r="W21" s="11"/>
      <c r="X21" s="11"/>
      <c r="Y21" s="159">
        <v>16</v>
      </c>
      <c r="Z21" s="5"/>
      <c r="AA21" s="5"/>
      <c r="AB21" s="5">
        <v>17</v>
      </c>
      <c r="AC21" s="5"/>
      <c r="AD21" s="7"/>
      <c r="AE21" s="10">
        <v>17</v>
      </c>
      <c r="AF21" s="16"/>
      <c r="AG21" s="39" t="s">
        <v>13</v>
      </c>
      <c r="AH21" s="156">
        <v>17</v>
      </c>
      <c r="AJ21" s="5"/>
      <c r="AK21" s="8">
        <v>17</v>
      </c>
      <c r="AL21" s="5"/>
      <c r="AM21" s="5"/>
      <c r="AQ21" s="8">
        <v>17</v>
      </c>
      <c r="AS21" s="197" t="s">
        <v>198</v>
      </c>
      <c r="AT21" s="8">
        <v>17</v>
      </c>
      <c r="AW21" s="201">
        <v>16</v>
      </c>
      <c r="AX21" s="104"/>
      <c r="AY21" s="202" t="s">
        <v>180</v>
      </c>
      <c r="AZ21" s="31">
        <v>17</v>
      </c>
      <c r="BA21" s="104" t="s">
        <v>55</v>
      </c>
      <c r="BB21" s="104"/>
      <c r="BC21" s="240">
        <v>17</v>
      </c>
      <c r="BD21" s="104"/>
      <c r="BE21" s="104"/>
      <c r="BF21" s="104"/>
      <c r="BG21" s="104"/>
      <c r="BH21" s="104"/>
      <c r="BI21" s="104">
        <v>17</v>
      </c>
      <c r="BJ21" s="104"/>
      <c r="BK21" s="104"/>
      <c r="BL21" s="209">
        <v>17</v>
      </c>
      <c r="BM21" s="176"/>
      <c r="BN21" s="205" t="s">
        <v>175</v>
      </c>
      <c r="BO21" s="181"/>
      <c r="BP21" s="104"/>
      <c r="BQ21" s="104"/>
      <c r="BR21" s="104">
        <v>17</v>
      </c>
      <c r="BS21" s="104"/>
      <c r="BT21" s="104"/>
      <c r="BU21" s="57">
        <v>17</v>
      </c>
      <c r="BV21" s="175"/>
      <c r="BW21" s="208"/>
      <c r="BX21" s="107">
        <v>16</v>
      </c>
      <c r="BY21" s="104"/>
      <c r="BZ21" s="104"/>
      <c r="CA21" s="54"/>
      <c r="CB21" s="104"/>
      <c r="CC21" s="104"/>
      <c r="CD21" s="54"/>
      <c r="CE21" s="104"/>
      <c r="CF21" s="104"/>
      <c r="CG21" s="52"/>
    </row>
    <row r="22" spans="1:85" ht="13.5" thickBot="1">
      <c r="A22" s="69">
        <v>18</v>
      </c>
      <c r="B22" s="70">
        <v>-1</v>
      </c>
      <c r="C22" s="88" t="s">
        <v>38</v>
      </c>
      <c r="G22" s="49">
        <v>18</v>
      </c>
      <c r="J22" s="140">
        <v>18</v>
      </c>
      <c r="M22" s="5">
        <v>17</v>
      </c>
      <c r="N22" s="5"/>
      <c r="O22" s="5"/>
      <c r="P22" s="153">
        <v>18</v>
      </c>
      <c r="Q22" s="153"/>
      <c r="R22" s="9"/>
      <c r="S22" s="5">
        <v>18</v>
      </c>
      <c r="T22" s="23"/>
      <c r="U22" s="5"/>
      <c r="V22" s="127"/>
      <c r="Y22" s="159">
        <v>17</v>
      </c>
      <c r="Z22" s="5"/>
      <c r="AA22" s="7" t="s">
        <v>125</v>
      </c>
      <c r="AB22" s="82">
        <v>18</v>
      </c>
      <c r="AC22" s="23"/>
      <c r="AD22" s="82" t="s">
        <v>61</v>
      </c>
      <c r="AE22" s="40"/>
      <c r="AG22" s="41"/>
      <c r="AH22" s="5">
        <v>18</v>
      </c>
      <c r="AJ22" s="5"/>
      <c r="AK22" s="12">
        <v>18</v>
      </c>
      <c r="AL22" s="11"/>
      <c r="AM22" s="193" t="s">
        <v>158</v>
      </c>
      <c r="AN22" s="5">
        <v>17</v>
      </c>
      <c r="AO22" s="5"/>
      <c r="AP22" s="5"/>
      <c r="AQ22" s="128">
        <v>18</v>
      </c>
      <c r="AR22" s="80"/>
      <c r="AS22" s="80" t="s">
        <v>55</v>
      </c>
      <c r="AT22" s="12">
        <v>18</v>
      </c>
      <c r="AU22" s="38"/>
      <c r="AV22" s="38"/>
      <c r="AW22" s="201">
        <v>17</v>
      </c>
      <c r="AX22" s="104"/>
      <c r="AY22" s="104"/>
      <c r="AZ22" s="169">
        <v>18</v>
      </c>
      <c r="BA22" s="104"/>
      <c r="BB22" s="104"/>
      <c r="BC22" s="241">
        <v>18</v>
      </c>
      <c r="BD22" s="104"/>
      <c r="BE22" s="104"/>
      <c r="BF22" s="107">
        <v>17</v>
      </c>
      <c r="BG22" s="104"/>
      <c r="BH22" s="104"/>
      <c r="BI22" s="104">
        <v>18</v>
      </c>
      <c r="BJ22" s="104"/>
      <c r="BK22" s="104"/>
      <c r="BL22" s="234">
        <v>18</v>
      </c>
      <c r="BM22" s="175"/>
      <c r="BN22" s="206" t="s">
        <v>203</v>
      </c>
      <c r="BO22" s="107">
        <v>17</v>
      </c>
      <c r="BQ22" s="54"/>
      <c r="BR22" s="104">
        <v>18</v>
      </c>
      <c r="BS22" s="104"/>
      <c r="BT22" s="218" t="s">
        <v>153</v>
      </c>
      <c r="BU22" s="176"/>
      <c r="BV22" s="104"/>
      <c r="BW22" s="104"/>
      <c r="BX22" s="107">
        <v>17</v>
      </c>
      <c r="BY22" s="104"/>
      <c r="BZ22" s="104"/>
      <c r="CA22" s="54"/>
      <c r="CB22" s="104"/>
      <c r="CC22" s="104"/>
      <c r="CD22" s="104"/>
      <c r="CE22" s="104"/>
      <c r="CF22" s="104"/>
      <c r="CG22" s="52"/>
    </row>
    <row r="23" spans="1:85" ht="13.5" thickBot="1">
      <c r="A23" s="71">
        <v>19</v>
      </c>
      <c r="B23" s="72">
        <v>-1</v>
      </c>
      <c r="C23" s="89" t="s">
        <v>39</v>
      </c>
      <c r="D23" s="49">
        <v>18</v>
      </c>
      <c r="E23" s="50">
        <v>1</v>
      </c>
      <c r="G23" s="49">
        <v>19</v>
      </c>
      <c r="J23" s="141">
        <v>19</v>
      </c>
      <c r="K23" s="38"/>
      <c r="L23" s="38"/>
      <c r="M23" s="5">
        <v>18</v>
      </c>
      <c r="N23" s="13"/>
      <c r="O23" s="5"/>
      <c r="P23" s="8">
        <v>19</v>
      </c>
      <c r="Q23" s="5"/>
      <c r="R23" s="9"/>
      <c r="S23" s="125">
        <v>19</v>
      </c>
      <c r="T23" s="23"/>
      <c r="U23" s="7" t="s">
        <v>83</v>
      </c>
      <c r="V23" s="125">
        <v>18</v>
      </c>
      <c r="X23" s="5" t="s">
        <v>115</v>
      </c>
      <c r="Y23" s="23">
        <v>18</v>
      </c>
      <c r="Z23" s="42">
        <v>1</v>
      </c>
      <c r="AA23" s="6" t="s">
        <v>11</v>
      </c>
      <c r="AB23" s="83">
        <v>19</v>
      </c>
      <c r="AC23" s="24"/>
      <c r="AD23" s="83" t="s">
        <v>139</v>
      </c>
      <c r="AE23" s="23">
        <v>18</v>
      </c>
      <c r="AF23" s="42">
        <v>1</v>
      </c>
      <c r="AG23" s="6" t="s">
        <v>19</v>
      </c>
      <c r="AH23" s="5">
        <v>19</v>
      </c>
      <c r="AJ23" s="119"/>
      <c r="AN23" s="5">
        <v>18</v>
      </c>
      <c r="AO23" s="9"/>
      <c r="AP23" s="9"/>
      <c r="AQ23" s="125">
        <v>19</v>
      </c>
      <c r="AW23" s="201">
        <v>18</v>
      </c>
      <c r="AX23" s="104"/>
      <c r="AY23" s="104"/>
      <c r="AZ23" s="168">
        <v>19</v>
      </c>
      <c r="BA23" s="175"/>
      <c r="BB23" s="175"/>
      <c r="BC23" s="242">
        <v>19</v>
      </c>
      <c r="BD23" s="175"/>
      <c r="BE23" s="175"/>
      <c r="BF23" s="104">
        <v>18</v>
      </c>
      <c r="BG23" s="104"/>
      <c r="BH23" s="104"/>
      <c r="BI23" s="104">
        <v>19</v>
      </c>
      <c r="BJ23" s="104"/>
      <c r="BK23" s="104"/>
      <c r="BL23" s="176"/>
      <c r="BM23" s="104"/>
      <c r="BN23" s="104"/>
      <c r="BO23" s="107">
        <v>18</v>
      </c>
      <c r="BQ23" s="104"/>
      <c r="BR23" s="219">
        <v>19</v>
      </c>
      <c r="BS23" s="104"/>
      <c r="BT23" s="171" t="s">
        <v>151</v>
      </c>
      <c r="BU23" s="107">
        <v>18</v>
      </c>
      <c r="BV23" s="104"/>
      <c r="BW23" s="104"/>
      <c r="BX23" s="107">
        <v>18</v>
      </c>
      <c r="BY23" s="104"/>
      <c r="BZ23" s="104"/>
      <c r="CA23" s="54"/>
      <c r="CB23" s="104"/>
      <c r="CC23" s="104"/>
      <c r="CD23" s="104"/>
      <c r="CE23" s="104"/>
      <c r="CF23" s="104"/>
      <c r="CG23" s="52"/>
    </row>
    <row r="24" spans="4:85" ht="13.5" thickBot="1">
      <c r="D24" s="49">
        <v>19</v>
      </c>
      <c r="E24" s="50">
        <v>1</v>
      </c>
      <c r="F24" s="67" t="s">
        <v>40</v>
      </c>
      <c r="G24" s="54">
        <v>20</v>
      </c>
      <c r="I24" s="120" t="s">
        <v>41</v>
      </c>
      <c r="M24" s="5">
        <v>19</v>
      </c>
      <c r="N24" s="5"/>
      <c r="O24" s="5"/>
      <c r="P24" s="12">
        <v>20</v>
      </c>
      <c r="Q24" s="16"/>
      <c r="R24" s="16"/>
      <c r="S24" s="126">
        <v>20</v>
      </c>
      <c r="T24" s="24"/>
      <c r="U24" s="130" t="s">
        <v>108</v>
      </c>
      <c r="V24" s="5">
        <v>19</v>
      </c>
      <c r="W24" s="5"/>
      <c r="X24" s="9" t="s">
        <v>116</v>
      </c>
      <c r="Y24" s="23">
        <v>19</v>
      </c>
      <c r="Z24" s="42">
        <v>1</v>
      </c>
      <c r="AA24" s="6" t="s">
        <v>12</v>
      </c>
      <c r="AE24" s="23">
        <v>19</v>
      </c>
      <c r="AF24" s="42">
        <v>1</v>
      </c>
      <c r="AG24" s="6" t="s">
        <v>10</v>
      </c>
      <c r="AH24" s="8">
        <v>20</v>
      </c>
      <c r="AI24" s="5"/>
      <c r="AJ24" s="145" t="s">
        <v>96</v>
      </c>
      <c r="AK24" s="5">
        <v>19</v>
      </c>
      <c r="AL24" s="5"/>
      <c r="AM24" s="5"/>
      <c r="AN24" s="5">
        <v>19</v>
      </c>
      <c r="AO24" s="5"/>
      <c r="AP24" s="5"/>
      <c r="AQ24" s="126">
        <v>20</v>
      </c>
      <c r="AR24" s="38"/>
      <c r="AS24" s="222" t="s">
        <v>83</v>
      </c>
      <c r="AT24" s="5">
        <v>19</v>
      </c>
      <c r="AW24" s="201">
        <v>19</v>
      </c>
      <c r="AX24" s="104"/>
      <c r="AY24" s="104"/>
      <c r="AZ24" s="80"/>
      <c r="BA24" s="104"/>
      <c r="BB24" s="104"/>
      <c r="BC24" s="104"/>
      <c r="BD24" s="104"/>
      <c r="BE24" s="104" t="s">
        <v>80</v>
      </c>
      <c r="BF24" s="104">
        <v>19</v>
      </c>
      <c r="BG24" s="104"/>
      <c r="BH24" s="104" t="s">
        <v>195</v>
      </c>
      <c r="BI24" s="54">
        <v>20</v>
      </c>
      <c r="BJ24" s="176"/>
      <c r="BK24" s="54"/>
      <c r="BL24" s="104">
        <v>19</v>
      </c>
      <c r="BM24" s="104"/>
      <c r="BN24" s="104"/>
      <c r="BO24" s="107">
        <v>19</v>
      </c>
      <c r="BQ24" s="170"/>
      <c r="BR24" s="233">
        <v>20</v>
      </c>
      <c r="BS24" s="175"/>
      <c r="BT24" s="173" t="s">
        <v>10</v>
      </c>
      <c r="BU24" s="107">
        <v>19</v>
      </c>
      <c r="BV24" s="104"/>
      <c r="BW24" s="104"/>
      <c r="BX24" s="107">
        <v>19</v>
      </c>
      <c r="BY24" s="104"/>
      <c r="BZ24" s="104"/>
      <c r="CA24" s="104"/>
      <c r="CB24" s="104"/>
      <c r="CC24" s="104"/>
      <c r="CD24" s="104"/>
      <c r="CE24" s="104"/>
      <c r="CF24" s="104"/>
      <c r="CG24" s="52"/>
    </row>
    <row r="25" spans="1:85" ht="13.5" thickBot="1">
      <c r="A25" s="49">
        <v>20</v>
      </c>
      <c r="D25" s="90">
        <v>20</v>
      </c>
      <c r="G25" s="57">
        <v>21</v>
      </c>
      <c r="H25" s="38"/>
      <c r="I25" s="38"/>
      <c r="J25" s="49">
        <v>20</v>
      </c>
      <c r="L25" s="84" t="s">
        <v>36</v>
      </c>
      <c r="M25" s="5">
        <v>20</v>
      </c>
      <c r="N25" s="13"/>
      <c r="O25" s="5"/>
      <c r="V25" s="156">
        <v>20</v>
      </c>
      <c r="W25" s="5"/>
      <c r="X25" s="156" t="s">
        <v>114</v>
      </c>
      <c r="Y25" s="23">
        <v>20</v>
      </c>
      <c r="Z25" s="42">
        <v>1</v>
      </c>
      <c r="AA25" s="6" t="s">
        <v>10</v>
      </c>
      <c r="AB25" s="156">
        <v>20</v>
      </c>
      <c r="AC25" s="5"/>
      <c r="AD25" s="157" t="s">
        <v>34</v>
      </c>
      <c r="AE25" s="23">
        <v>20</v>
      </c>
      <c r="AF25" s="42">
        <v>1</v>
      </c>
      <c r="AG25" s="6" t="s">
        <v>20</v>
      </c>
      <c r="AH25" s="12">
        <v>21</v>
      </c>
      <c r="AI25" s="12"/>
      <c r="AJ25" s="12"/>
      <c r="AK25" s="5">
        <v>20</v>
      </c>
      <c r="AL25" s="9"/>
      <c r="AN25" s="5">
        <v>20</v>
      </c>
      <c r="AO25" s="5"/>
      <c r="AP25" s="5"/>
      <c r="AT25" s="5">
        <v>20</v>
      </c>
      <c r="AW25" s="201">
        <v>20</v>
      </c>
      <c r="AX25" s="104"/>
      <c r="AY25" s="104"/>
      <c r="AZ25" s="31">
        <v>20</v>
      </c>
      <c r="BA25" s="104"/>
      <c r="BB25" s="104"/>
      <c r="BC25" s="104">
        <v>20</v>
      </c>
      <c r="BD25" s="104"/>
      <c r="BE25" s="104"/>
      <c r="BF25" s="104">
        <v>20</v>
      </c>
      <c r="BG25" s="104"/>
      <c r="BH25" s="104"/>
      <c r="BI25" s="57">
        <v>21</v>
      </c>
      <c r="BJ25" s="175"/>
      <c r="BK25" s="175"/>
      <c r="BL25" s="104">
        <v>20</v>
      </c>
      <c r="BM25" s="104"/>
      <c r="BN25" s="104"/>
      <c r="BO25" s="107">
        <v>20</v>
      </c>
      <c r="BQ25" s="104"/>
      <c r="BR25" s="236"/>
      <c r="BS25" s="176"/>
      <c r="BT25" s="104"/>
      <c r="BU25" s="107">
        <v>20</v>
      </c>
      <c r="BV25" s="104"/>
      <c r="BW25" s="104"/>
      <c r="BX25" s="104">
        <v>20</v>
      </c>
      <c r="BY25" s="104"/>
      <c r="BZ25" s="54"/>
      <c r="CA25" s="104"/>
      <c r="CB25" s="104"/>
      <c r="CC25" s="104"/>
      <c r="CD25" s="104"/>
      <c r="CE25" s="104"/>
      <c r="CF25" s="104"/>
      <c r="CG25" s="52"/>
    </row>
    <row r="26" spans="1:85" ht="12.75">
      <c r="A26" s="49">
        <v>21</v>
      </c>
      <c r="C26" s="84" t="s">
        <v>40</v>
      </c>
      <c r="D26" s="108">
        <v>21</v>
      </c>
      <c r="J26" s="49">
        <v>21</v>
      </c>
      <c r="K26" s="52"/>
      <c r="M26" s="5">
        <v>21</v>
      </c>
      <c r="N26" s="5"/>
      <c r="O26" s="9"/>
      <c r="P26" s="5">
        <v>21</v>
      </c>
      <c r="Q26" s="5"/>
      <c r="R26" s="6"/>
      <c r="S26" s="5">
        <v>21</v>
      </c>
      <c r="T26" s="23"/>
      <c r="U26" s="6"/>
      <c r="V26" s="156">
        <v>21</v>
      </c>
      <c r="W26" s="5"/>
      <c r="Y26" s="7">
        <v>21</v>
      </c>
      <c r="Z26" s="5"/>
      <c r="AA26" s="6" t="s">
        <v>109</v>
      </c>
      <c r="AB26" s="156">
        <v>21</v>
      </c>
      <c r="AC26" s="5"/>
      <c r="AD26" s="7"/>
      <c r="AE26" s="23">
        <v>21</v>
      </c>
      <c r="AF26" s="42">
        <v>1</v>
      </c>
      <c r="AG26" s="5"/>
      <c r="AK26" s="5">
        <v>21</v>
      </c>
      <c r="AL26" s="5"/>
      <c r="AM26" s="5"/>
      <c r="AN26" s="5">
        <v>21</v>
      </c>
      <c r="AO26" s="5"/>
      <c r="AP26" s="5"/>
      <c r="AQ26" s="5">
        <v>21</v>
      </c>
      <c r="AT26" s="5">
        <v>21</v>
      </c>
      <c r="AV26" s="80" t="s">
        <v>80</v>
      </c>
      <c r="AW26" s="169">
        <v>21</v>
      </c>
      <c r="AX26" s="104"/>
      <c r="AY26" s="104"/>
      <c r="AZ26" s="31">
        <v>21</v>
      </c>
      <c r="BA26" s="104"/>
      <c r="BB26" s="104"/>
      <c r="BC26" s="104">
        <v>21</v>
      </c>
      <c r="BD26" s="104"/>
      <c r="BE26" s="104"/>
      <c r="BF26" s="104">
        <v>21</v>
      </c>
      <c r="BG26" s="104"/>
      <c r="BH26" s="104"/>
      <c r="BI26" s="176"/>
      <c r="BJ26" s="104"/>
      <c r="BK26" s="104"/>
      <c r="BL26" s="104">
        <v>21</v>
      </c>
      <c r="BM26" s="104"/>
      <c r="BN26" s="104"/>
      <c r="BO26" s="107">
        <v>21</v>
      </c>
      <c r="BQ26" s="104"/>
      <c r="BR26" s="235">
        <v>21</v>
      </c>
      <c r="BS26" s="5">
        <v>1</v>
      </c>
      <c r="BT26" s="174" t="s">
        <v>152</v>
      </c>
      <c r="BU26" s="107">
        <v>21</v>
      </c>
      <c r="BV26" s="104"/>
      <c r="BW26" s="104"/>
      <c r="BX26" s="54">
        <v>21</v>
      </c>
      <c r="BY26" s="104"/>
      <c r="BZ26" s="191"/>
      <c r="CA26" s="104"/>
      <c r="CB26" s="104"/>
      <c r="CC26" s="104"/>
      <c r="CD26" s="104"/>
      <c r="CE26" s="104"/>
      <c r="CF26" s="104"/>
      <c r="CG26" s="52"/>
    </row>
    <row r="27" spans="1:85" ht="13.5" thickBot="1">
      <c r="A27" s="49">
        <v>22</v>
      </c>
      <c r="D27" s="108">
        <v>22</v>
      </c>
      <c r="G27" s="49">
        <v>22</v>
      </c>
      <c r="J27" s="49">
        <v>22</v>
      </c>
      <c r="L27" s="138" t="s">
        <v>92</v>
      </c>
      <c r="M27" s="8">
        <v>22</v>
      </c>
      <c r="N27" s="5"/>
      <c r="O27" s="145" t="s">
        <v>81</v>
      </c>
      <c r="P27" s="5">
        <v>22</v>
      </c>
      <c r="Q27" s="5"/>
      <c r="R27" s="132" t="s">
        <v>40</v>
      </c>
      <c r="S27" s="5">
        <v>22</v>
      </c>
      <c r="T27" s="155"/>
      <c r="U27" s="6"/>
      <c r="V27" s="156">
        <v>22</v>
      </c>
      <c r="W27" s="5"/>
      <c r="X27" s="132" t="s">
        <v>91</v>
      </c>
      <c r="Y27" s="10">
        <v>22</v>
      </c>
      <c r="Z27" s="16"/>
      <c r="AA27" s="39" t="s">
        <v>16</v>
      </c>
      <c r="AB27" s="156">
        <v>22</v>
      </c>
      <c r="AC27" s="5"/>
      <c r="AD27" s="7"/>
      <c r="AE27" s="5">
        <v>22</v>
      </c>
      <c r="AF27" s="42">
        <v>1</v>
      </c>
      <c r="AG27" s="9"/>
      <c r="AH27" s="5">
        <v>22</v>
      </c>
      <c r="AI27" s="9" t="s">
        <v>44</v>
      </c>
      <c r="AJ27" s="9"/>
      <c r="AK27" s="5">
        <v>22</v>
      </c>
      <c r="AL27" s="5"/>
      <c r="AM27" s="5"/>
      <c r="AN27" s="8">
        <v>22</v>
      </c>
      <c r="AO27" s="5"/>
      <c r="AP27" s="195" t="s">
        <v>100</v>
      </c>
      <c r="AQ27" s="5">
        <v>22</v>
      </c>
      <c r="AT27" s="5">
        <v>22</v>
      </c>
      <c r="AW27" s="168">
        <v>22</v>
      </c>
      <c r="AX27" s="175"/>
      <c r="AY27" s="175"/>
      <c r="AZ27" s="31">
        <v>22</v>
      </c>
      <c r="BA27" s="104"/>
      <c r="BB27" s="104"/>
      <c r="BC27" s="104">
        <v>22</v>
      </c>
      <c r="BD27" s="104"/>
      <c r="BE27" s="54"/>
      <c r="BF27" s="54">
        <v>22</v>
      </c>
      <c r="BG27" s="104"/>
      <c r="BH27" s="191"/>
      <c r="BI27" s="107">
        <v>22</v>
      </c>
      <c r="BJ27" s="54"/>
      <c r="BK27" s="212"/>
      <c r="BL27" s="104">
        <v>22</v>
      </c>
      <c r="BM27" s="104"/>
      <c r="BN27" s="170"/>
      <c r="BO27" s="54">
        <v>22</v>
      </c>
      <c r="BP27" s="104"/>
      <c r="BQ27" s="104"/>
      <c r="BR27" s="235">
        <v>22</v>
      </c>
      <c r="BS27" s="5">
        <v>1</v>
      </c>
      <c r="BT27" s="174" t="s">
        <v>13</v>
      </c>
      <c r="BU27" s="104">
        <v>22</v>
      </c>
      <c r="BV27" s="104"/>
      <c r="BW27" s="104"/>
      <c r="BX27" s="57">
        <v>22</v>
      </c>
      <c r="BY27" s="175"/>
      <c r="BZ27" s="57"/>
      <c r="CA27" s="104"/>
      <c r="CB27" s="104"/>
      <c r="CC27" s="104"/>
      <c r="CD27" s="104"/>
      <c r="CE27" s="104"/>
      <c r="CF27" s="104"/>
      <c r="CG27" s="52"/>
    </row>
    <row r="28" spans="1:85" ht="13.5" thickBot="1">
      <c r="A28" s="49">
        <v>23</v>
      </c>
      <c r="D28" s="54">
        <v>23</v>
      </c>
      <c r="F28" s="91" t="s">
        <v>42</v>
      </c>
      <c r="G28" s="49">
        <v>23</v>
      </c>
      <c r="J28" s="49">
        <v>23</v>
      </c>
      <c r="K28" s="50">
        <v>1</v>
      </c>
      <c r="M28" s="12">
        <v>23</v>
      </c>
      <c r="N28" s="35"/>
      <c r="O28" s="16"/>
      <c r="P28" s="5">
        <v>23</v>
      </c>
      <c r="Q28" s="5"/>
      <c r="R28" s="25"/>
      <c r="S28" s="5">
        <v>23</v>
      </c>
      <c r="T28" s="23"/>
      <c r="U28" s="5"/>
      <c r="V28" s="122">
        <v>23</v>
      </c>
      <c r="W28" s="5"/>
      <c r="X28" s="132" t="s">
        <v>87</v>
      </c>
      <c r="Y28" s="40"/>
      <c r="AB28" s="156">
        <v>23</v>
      </c>
      <c r="AC28" s="5"/>
      <c r="AD28" s="145" t="s">
        <v>111</v>
      </c>
      <c r="AE28" s="8">
        <v>23</v>
      </c>
      <c r="AF28" s="5"/>
      <c r="AG28" s="8" t="s">
        <v>141</v>
      </c>
      <c r="AH28" s="156">
        <v>23</v>
      </c>
      <c r="AI28" s="5" t="s">
        <v>44</v>
      </c>
      <c r="AJ28" s="9"/>
      <c r="AK28" s="5">
        <v>23</v>
      </c>
      <c r="AL28" s="5"/>
      <c r="AM28" s="132" t="s">
        <v>117</v>
      </c>
      <c r="AN28" s="12">
        <v>23</v>
      </c>
      <c r="AO28" s="11"/>
      <c r="AP28" s="193" t="s">
        <v>199</v>
      </c>
      <c r="AQ28" s="5">
        <v>23</v>
      </c>
      <c r="AT28" s="159">
        <v>23</v>
      </c>
      <c r="AW28" s="80"/>
      <c r="AX28" s="104"/>
      <c r="AY28" s="104"/>
      <c r="AZ28" s="31">
        <v>23</v>
      </c>
      <c r="BA28" s="104"/>
      <c r="BB28" s="104"/>
      <c r="BC28" s="104">
        <v>23</v>
      </c>
      <c r="BD28" s="107"/>
      <c r="BE28" s="54"/>
      <c r="BF28" s="57">
        <v>23</v>
      </c>
      <c r="BG28" s="175"/>
      <c r="BH28" s="180"/>
      <c r="BI28" s="107">
        <v>23</v>
      </c>
      <c r="BJ28" s="104"/>
      <c r="BK28" s="104"/>
      <c r="BL28" s="104">
        <v>23</v>
      </c>
      <c r="BM28" s="104"/>
      <c r="BN28" s="179"/>
      <c r="BO28" s="57">
        <v>23</v>
      </c>
      <c r="BP28" s="175"/>
      <c r="BQ28" s="175"/>
      <c r="BR28" s="235">
        <v>23</v>
      </c>
      <c r="BS28" s="5">
        <v>1</v>
      </c>
      <c r="BT28" s="174" t="s">
        <v>12</v>
      </c>
      <c r="BU28" s="54">
        <v>23</v>
      </c>
      <c r="BV28" s="107"/>
      <c r="BW28" s="205"/>
      <c r="BX28" s="176"/>
      <c r="BY28" s="104"/>
      <c r="BZ28" s="104"/>
      <c r="CA28" s="104"/>
      <c r="CB28" s="104"/>
      <c r="CC28" s="104"/>
      <c r="CD28" s="54"/>
      <c r="CE28" s="104"/>
      <c r="CF28" s="104"/>
      <c r="CG28" s="52"/>
    </row>
    <row r="29" spans="1:85" ht="13.5" thickBot="1">
      <c r="A29" s="49">
        <v>24</v>
      </c>
      <c r="D29" s="57">
        <v>24</v>
      </c>
      <c r="E29" s="38"/>
      <c r="F29" s="38" t="s">
        <v>43</v>
      </c>
      <c r="G29" s="49">
        <v>24</v>
      </c>
      <c r="I29" s="115" t="s">
        <v>78</v>
      </c>
      <c r="J29" s="54">
        <v>24</v>
      </c>
      <c r="P29" s="5">
        <v>24</v>
      </c>
      <c r="Q29" s="5"/>
      <c r="R29" s="5"/>
      <c r="S29" s="5">
        <v>24</v>
      </c>
      <c r="T29" s="23"/>
      <c r="U29" s="5"/>
      <c r="V29" s="100">
        <v>24</v>
      </c>
      <c r="W29" s="16"/>
      <c r="X29" s="133" t="s">
        <v>50</v>
      </c>
      <c r="Y29" s="23">
        <v>23</v>
      </c>
      <c r="Z29" s="42">
        <v>1</v>
      </c>
      <c r="AA29" s="26"/>
      <c r="AB29" s="156">
        <v>24</v>
      </c>
      <c r="AC29" s="5"/>
      <c r="AD29" s="7"/>
      <c r="AE29" s="12">
        <v>24</v>
      </c>
      <c r="AF29" s="16"/>
      <c r="AG29" s="16"/>
      <c r="AH29" s="156">
        <v>24</v>
      </c>
      <c r="AI29" s="5" t="s">
        <v>44</v>
      </c>
      <c r="AJ29" s="5"/>
      <c r="AK29" s="8">
        <v>24</v>
      </c>
      <c r="AL29" s="5"/>
      <c r="AM29" s="203" t="s">
        <v>172</v>
      </c>
      <c r="AQ29" s="5">
        <v>24</v>
      </c>
      <c r="AT29" s="8">
        <v>24</v>
      </c>
      <c r="AW29" s="31">
        <v>23</v>
      </c>
      <c r="AX29" s="104"/>
      <c r="AY29" s="104"/>
      <c r="AZ29" s="31">
        <v>24</v>
      </c>
      <c r="BA29" s="104"/>
      <c r="BB29" s="104"/>
      <c r="BC29" s="104">
        <v>24</v>
      </c>
      <c r="BD29" s="107"/>
      <c r="BE29" s="107"/>
      <c r="BF29" s="104"/>
      <c r="BG29" s="54"/>
      <c r="BH29" s="54"/>
      <c r="BI29" s="107">
        <v>24</v>
      </c>
      <c r="BJ29" s="104"/>
      <c r="BK29" s="104"/>
      <c r="BL29" s="54">
        <v>24</v>
      </c>
      <c r="BM29" s="104"/>
      <c r="BN29" s="178"/>
      <c r="BO29" s="176"/>
      <c r="BP29" s="104"/>
      <c r="BQ29" s="104"/>
      <c r="BR29" s="235">
        <v>24</v>
      </c>
      <c r="BS29" s="5">
        <v>1</v>
      </c>
      <c r="BT29" s="104"/>
      <c r="BU29" s="57">
        <v>24</v>
      </c>
      <c r="BV29" s="180"/>
      <c r="BW29" s="206"/>
      <c r="BX29" s="104">
        <v>23</v>
      </c>
      <c r="BY29" s="104"/>
      <c r="BZ29" s="104"/>
      <c r="CA29" s="104"/>
      <c r="CB29" s="104"/>
      <c r="CC29" s="104"/>
      <c r="CD29" s="54"/>
      <c r="CE29" s="104"/>
      <c r="CF29" s="104"/>
      <c r="CG29" s="52"/>
    </row>
    <row r="30" spans="1:85" ht="13.5" thickBot="1">
      <c r="A30" s="54">
        <v>25</v>
      </c>
      <c r="G30" s="49">
        <v>25</v>
      </c>
      <c r="J30" s="54">
        <v>25</v>
      </c>
      <c r="M30" s="5">
        <v>24</v>
      </c>
      <c r="N30" s="42">
        <v>1</v>
      </c>
      <c r="O30" s="5"/>
      <c r="P30" s="5">
        <v>25</v>
      </c>
      <c r="Q30" s="5"/>
      <c r="R30" s="5"/>
      <c r="S30" s="5">
        <v>25</v>
      </c>
      <c r="T30" s="23"/>
      <c r="U30" s="5"/>
      <c r="Y30" s="5">
        <v>24</v>
      </c>
      <c r="Z30" s="42">
        <v>1</v>
      </c>
      <c r="AA30" s="5"/>
      <c r="AB30" s="157">
        <v>25</v>
      </c>
      <c r="AC30" s="154">
        <v>-1</v>
      </c>
      <c r="AD30" s="155"/>
      <c r="AH30" s="5">
        <v>25</v>
      </c>
      <c r="AI30" s="5" t="s">
        <v>44</v>
      </c>
      <c r="AJ30" s="5" t="s">
        <v>156</v>
      </c>
      <c r="AK30" s="12">
        <v>25</v>
      </c>
      <c r="AL30" s="11"/>
      <c r="AM30" s="79"/>
      <c r="AN30" s="5">
        <v>24</v>
      </c>
      <c r="AO30" s="5"/>
      <c r="AP30" s="9" t="s">
        <v>55</v>
      </c>
      <c r="AQ30" s="5">
        <v>25</v>
      </c>
      <c r="AT30" s="12">
        <v>25</v>
      </c>
      <c r="AU30" s="38"/>
      <c r="AV30" s="38"/>
      <c r="AW30" s="31">
        <v>24</v>
      </c>
      <c r="AX30" s="104"/>
      <c r="AY30" s="104"/>
      <c r="AZ30" s="169">
        <v>25</v>
      </c>
      <c r="BA30" s="104"/>
      <c r="BB30" s="80"/>
      <c r="BC30" s="54">
        <v>25</v>
      </c>
      <c r="BD30" s="107"/>
      <c r="BE30" s="107"/>
      <c r="BF30" s="235">
        <v>24</v>
      </c>
      <c r="BG30" s="5">
        <v>1</v>
      </c>
      <c r="BH30" s="218" t="s">
        <v>149</v>
      </c>
      <c r="BI30" s="107">
        <v>25</v>
      </c>
      <c r="BJ30" s="104"/>
      <c r="BK30" s="104"/>
      <c r="BL30" s="57">
        <v>25</v>
      </c>
      <c r="BM30" s="175"/>
      <c r="BN30" s="226"/>
      <c r="BO30" s="104">
        <v>24</v>
      </c>
      <c r="BP30" s="5">
        <v>1</v>
      </c>
      <c r="BQ30" s="104"/>
      <c r="BR30" s="235">
        <v>25</v>
      </c>
      <c r="BS30" s="5">
        <v>1</v>
      </c>
      <c r="BT30" s="174" t="s">
        <v>146</v>
      </c>
      <c r="BU30" s="176"/>
      <c r="BV30" s="104"/>
      <c r="BW30" s="104"/>
      <c r="BX30" s="104">
        <v>24</v>
      </c>
      <c r="BY30" s="104"/>
      <c r="BZ30" s="104"/>
      <c r="CA30" s="54"/>
      <c r="CB30" s="104"/>
      <c r="CC30" s="104"/>
      <c r="CD30" s="104"/>
      <c r="CE30" s="104"/>
      <c r="CF30" s="104"/>
      <c r="CG30" s="52"/>
    </row>
    <row r="31" spans="1:85" ht="13.5" thickBot="1">
      <c r="A31" s="57">
        <v>26</v>
      </c>
      <c r="B31" s="38"/>
      <c r="C31" s="38"/>
      <c r="D31" s="108">
        <v>25</v>
      </c>
      <c r="G31" s="49">
        <v>26</v>
      </c>
      <c r="I31" s="80"/>
      <c r="J31" s="57">
        <v>26</v>
      </c>
      <c r="K31" s="38"/>
      <c r="L31" s="38"/>
      <c r="M31" s="5">
        <v>25</v>
      </c>
      <c r="N31" s="42">
        <v>1</v>
      </c>
      <c r="O31" s="5"/>
      <c r="P31" s="8">
        <v>26</v>
      </c>
      <c r="Q31" s="5"/>
      <c r="R31" s="9"/>
      <c r="S31" s="122">
        <v>26</v>
      </c>
      <c r="T31" s="23"/>
      <c r="U31" s="106" t="s">
        <v>104</v>
      </c>
      <c r="V31" s="5">
        <v>25</v>
      </c>
      <c r="W31" s="5"/>
      <c r="X31" s="156"/>
      <c r="Y31" s="5">
        <v>25</v>
      </c>
      <c r="Z31" s="15"/>
      <c r="AA31" s="8"/>
      <c r="AB31" s="12">
        <v>26</v>
      </c>
      <c r="AC31" s="160"/>
      <c r="AD31" s="12" t="s">
        <v>140</v>
      </c>
      <c r="AE31" s="5">
        <v>25</v>
      </c>
      <c r="AF31" s="5"/>
      <c r="AG31" s="15"/>
      <c r="AH31" s="5">
        <v>26</v>
      </c>
      <c r="AI31" s="5" t="s">
        <v>44</v>
      </c>
      <c r="AJ31" s="5"/>
      <c r="AM31" s="81"/>
      <c r="AN31" s="5">
        <v>25</v>
      </c>
      <c r="AO31" s="5" t="s">
        <v>44</v>
      </c>
      <c r="AP31" s="9" t="s">
        <v>55</v>
      </c>
      <c r="AQ31" s="8">
        <v>26</v>
      </c>
      <c r="AS31" s="197" t="s">
        <v>191</v>
      </c>
      <c r="AW31" s="31">
        <v>25</v>
      </c>
      <c r="AX31" s="104"/>
      <c r="AY31" s="104"/>
      <c r="AZ31" s="168">
        <v>26</v>
      </c>
      <c r="BA31" s="175"/>
      <c r="BB31" s="175"/>
      <c r="BC31" s="57">
        <v>26</v>
      </c>
      <c r="BD31" s="180"/>
      <c r="BE31" s="180"/>
      <c r="BF31" s="235">
        <v>25</v>
      </c>
      <c r="BG31" s="5">
        <v>1</v>
      </c>
      <c r="BH31" s="217" t="s">
        <v>150</v>
      </c>
      <c r="BI31" s="107">
        <v>26</v>
      </c>
      <c r="BJ31" s="104"/>
      <c r="BK31" s="182"/>
      <c r="BL31" s="176"/>
      <c r="BM31" s="104"/>
      <c r="BN31" s="104"/>
      <c r="BO31" s="107">
        <v>25</v>
      </c>
      <c r="BP31" s="5">
        <v>1</v>
      </c>
      <c r="BQ31" s="104"/>
      <c r="BR31" s="219">
        <v>26</v>
      </c>
      <c r="BS31" s="104"/>
      <c r="BT31" s="174" t="s">
        <v>16</v>
      </c>
      <c r="BU31" s="104">
        <v>25</v>
      </c>
      <c r="BV31" s="104"/>
      <c r="BW31" s="104"/>
      <c r="BX31" s="104">
        <v>25</v>
      </c>
      <c r="BY31" s="104"/>
      <c r="BZ31" s="104"/>
      <c r="CA31" s="54"/>
      <c r="CB31" s="104"/>
      <c r="CC31" s="104"/>
      <c r="CD31" s="54"/>
      <c r="CE31" s="104"/>
      <c r="CF31" s="104"/>
      <c r="CG31" s="52"/>
    </row>
    <row r="32" spans="4:85" ht="13.5" thickBot="1">
      <c r="D32" s="108">
        <v>26</v>
      </c>
      <c r="G32" s="54">
        <v>27</v>
      </c>
      <c r="I32" s="68" t="s">
        <v>85</v>
      </c>
      <c r="M32" s="5">
        <v>26</v>
      </c>
      <c r="N32" s="5"/>
      <c r="O32" s="5"/>
      <c r="P32" s="12">
        <v>27</v>
      </c>
      <c r="Q32" s="11"/>
      <c r="R32" s="27"/>
      <c r="S32" s="100">
        <v>27</v>
      </c>
      <c r="T32" s="24"/>
      <c r="U32" s="147" t="s">
        <v>97</v>
      </c>
      <c r="V32" s="5">
        <v>26</v>
      </c>
      <c r="W32" s="5"/>
      <c r="X32" s="156" t="s">
        <v>113</v>
      </c>
      <c r="Y32" s="5">
        <v>26</v>
      </c>
      <c r="Z32" s="15"/>
      <c r="AA32" s="19"/>
      <c r="AC32" s="9"/>
      <c r="AD32" s="9"/>
      <c r="AE32" s="5">
        <v>26</v>
      </c>
      <c r="AF32" s="5"/>
      <c r="AG32" s="5"/>
      <c r="AH32" s="8">
        <v>27</v>
      </c>
      <c r="AI32" s="5"/>
      <c r="AJ32" s="5" t="s">
        <v>157</v>
      </c>
      <c r="AK32" s="5">
        <v>26</v>
      </c>
      <c r="AL32" s="5"/>
      <c r="AM32" s="8" t="s">
        <v>174</v>
      </c>
      <c r="AN32" s="5">
        <v>26</v>
      </c>
      <c r="AO32" s="9" t="s">
        <v>44</v>
      </c>
      <c r="AP32" s="9" t="s">
        <v>55</v>
      </c>
      <c r="AQ32" s="12">
        <v>27</v>
      </c>
      <c r="AR32" s="38"/>
      <c r="AS32" s="223" t="s">
        <v>192</v>
      </c>
      <c r="AT32" s="8">
        <v>26</v>
      </c>
      <c r="AW32" s="31">
        <v>26</v>
      </c>
      <c r="AX32" s="104"/>
      <c r="AY32" s="104"/>
      <c r="AZ32" s="80"/>
      <c r="BA32" s="104"/>
      <c r="BB32" s="104"/>
      <c r="BC32" s="107"/>
      <c r="BD32" s="54"/>
      <c r="BE32" s="54"/>
      <c r="BF32" s="235">
        <v>26</v>
      </c>
      <c r="BG32" s="5">
        <v>1</v>
      </c>
      <c r="BH32" s="107"/>
      <c r="BI32" s="54">
        <v>27</v>
      </c>
      <c r="BJ32" s="107"/>
      <c r="BK32" s="176"/>
      <c r="BL32" s="104">
        <v>26</v>
      </c>
      <c r="BM32" s="104"/>
      <c r="BN32" s="104"/>
      <c r="BO32" s="107">
        <v>26</v>
      </c>
      <c r="BP32" s="5">
        <v>1</v>
      </c>
      <c r="BQ32" s="104"/>
      <c r="BR32" s="233">
        <v>27</v>
      </c>
      <c r="BS32" s="175"/>
      <c r="BT32" s="175"/>
      <c r="BU32" s="104">
        <v>26</v>
      </c>
      <c r="BV32" s="104"/>
      <c r="BW32" s="104"/>
      <c r="BX32" s="104">
        <v>26</v>
      </c>
      <c r="BY32" s="104"/>
      <c r="BZ32" s="104"/>
      <c r="CA32" s="104"/>
      <c r="CB32" s="104"/>
      <c r="CC32" s="104"/>
      <c r="CD32" s="54"/>
      <c r="CE32" s="104"/>
      <c r="CF32" s="107"/>
      <c r="CG32" s="52"/>
    </row>
    <row r="33" spans="1:85" ht="13.5" thickBot="1">
      <c r="A33" s="49">
        <v>27</v>
      </c>
      <c r="B33" t="s">
        <v>44</v>
      </c>
      <c r="D33" s="49">
        <v>27</v>
      </c>
      <c r="E33" s="80" t="s">
        <v>55</v>
      </c>
      <c r="G33" s="57">
        <v>28</v>
      </c>
      <c r="H33" s="38"/>
      <c r="I33" s="38"/>
      <c r="J33" s="49">
        <v>27</v>
      </c>
      <c r="M33" s="5">
        <v>27</v>
      </c>
      <c r="N33" s="5"/>
      <c r="O33" s="5"/>
      <c r="S33" s="123"/>
      <c r="V33" s="156">
        <v>27</v>
      </c>
      <c r="W33" s="5"/>
      <c r="X33" s="5" t="s">
        <v>120</v>
      </c>
      <c r="Y33" s="5">
        <v>27</v>
      </c>
      <c r="Z33" s="15"/>
      <c r="AA33" s="5"/>
      <c r="AB33" s="5">
        <v>27</v>
      </c>
      <c r="AC33" s="15"/>
      <c r="AD33" s="28"/>
      <c r="AE33" s="5">
        <v>27</v>
      </c>
      <c r="AF33" s="5"/>
      <c r="AG33" s="8"/>
      <c r="AH33" s="12">
        <v>28</v>
      </c>
      <c r="AI33" s="12"/>
      <c r="AJ33" s="147" t="s">
        <v>154</v>
      </c>
      <c r="AK33" s="5">
        <v>27</v>
      </c>
      <c r="AL33" s="5"/>
      <c r="AM33" s="8" t="s">
        <v>179</v>
      </c>
      <c r="AN33" s="5">
        <v>27</v>
      </c>
      <c r="AO33" s="9" t="s">
        <v>44</v>
      </c>
      <c r="AP33" s="5" t="s">
        <v>55</v>
      </c>
      <c r="AT33" s="5">
        <v>27</v>
      </c>
      <c r="AU33" s="42">
        <v>1</v>
      </c>
      <c r="AW33" s="31">
        <v>27</v>
      </c>
      <c r="AX33" s="104"/>
      <c r="AY33" s="187" t="s">
        <v>155</v>
      </c>
      <c r="AZ33" s="31">
        <v>27</v>
      </c>
      <c r="BA33" s="104"/>
      <c r="BB33" s="80"/>
      <c r="BC33" s="107">
        <v>27</v>
      </c>
      <c r="BD33" s="104"/>
      <c r="BE33" s="107"/>
      <c r="BF33" s="235">
        <v>27</v>
      </c>
      <c r="BG33" s="5">
        <v>1</v>
      </c>
      <c r="BH33" s="104"/>
      <c r="BI33" s="57">
        <v>28</v>
      </c>
      <c r="BJ33" s="180"/>
      <c r="BK33" s="175"/>
      <c r="BL33" s="104">
        <v>27</v>
      </c>
      <c r="BM33" s="104"/>
      <c r="BN33" s="104"/>
      <c r="BO33" s="104">
        <v>27</v>
      </c>
      <c r="BP33" s="5">
        <v>1</v>
      </c>
      <c r="BQ33" s="171"/>
      <c r="BR33" s="176"/>
      <c r="BS33" s="104"/>
      <c r="BT33" s="104"/>
      <c r="BU33" s="104">
        <v>27</v>
      </c>
      <c r="BV33" s="104"/>
      <c r="BW33" s="104"/>
      <c r="BX33" s="104">
        <v>27</v>
      </c>
      <c r="BY33" s="104"/>
      <c r="BZ33" s="104"/>
      <c r="CA33" s="104"/>
      <c r="CB33" s="104"/>
      <c r="CC33" s="104"/>
      <c r="CD33" s="104"/>
      <c r="CE33" s="5"/>
      <c r="CF33" s="104"/>
      <c r="CG33" s="52"/>
    </row>
    <row r="34" spans="1:85" ht="12.75">
      <c r="A34" s="54">
        <v>28</v>
      </c>
      <c r="C34" s="91" t="s">
        <v>45</v>
      </c>
      <c r="D34" s="54">
        <v>28</v>
      </c>
      <c r="F34" s="114" t="s">
        <v>70</v>
      </c>
      <c r="J34" s="49">
        <v>28</v>
      </c>
      <c r="M34" s="5">
        <v>28</v>
      </c>
      <c r="N34" s="5"/>
      <c r="O34" s="6"/>
      <c r="P34" s="5">
        <v>28</v>
      </c>
      <c r="Q34" s="9"/>
      <c r="R34" s="9"/>
      <c r="S34" s="124">
        <v>28</v>
      </c>
      <c r="T34" s="9"/>
      <c r="U34" s="109" t="s">
        <v>14</v>
      </c>
      <c r="V34" s="5">
        <v>28</v>
      </c>
      <c r="W34" s="5"/>
      <c r="X34" s="145" t="s">
        <v>121</v>
      </c>
      <c r="Y34" s="8">
        <v>28</v>
      </c>
      <c r="Z34" s="15"/>
      <c r="AA34" s="85" t="s">
        <v>129</v>
      </c>
      <c r="AB34" s="156">
        <v>28</v>
      </c>
      <c r="AC34" s="15"/>
      <c r="AD34" s="5"/>
      <c r="AE34" s="5">
        <v>28</v>
      </c>
      <c r="AF34" s="5" t="s">
        <v>44</v>
      </c>
      <c r="AG34" s="5"/>
      <c r="AI34" s="5"/>
      <c r="AJ34" s="9"/>
      <c r="AK34" s="8">
        <v>28</v>
      </c>
      <c r="AL34" s="9"/>
      <c r="AM34" s="195" t="s">
        <v>171</v>
      </c>
      <c r="AN34" s="8">
        <v>28</v>
      </c>
      <c r="AO34" s="5"/>
      <c r="AP34" s="5"/>
      <c r="AQ34" s="5">
        <v>28</v>
      </c>
      <c r="AT34" s="5">
        <v>28</v>
      </c>
      <c r="AU34" s="42">
        <v>1</v>
      </c>
      <c r="AW34" s="169">
        <v>28</v>
      </c>
      <c r="AX34" s="104"/>
      <c r="AY34" s="104"/>
      <c r="AZ34" s="31">
        <v>28</v>
      </c>
      <c r="BA34" s="104"/>
      <c r="BB34" s="104"/>
      <c r="BC34" s="107">
        <v>28</v>
      </c>
      <c r="BD34" s="104"/>
      <c r="BE34" s="107"/>
      <c r="BF34" s="235">
        <v>28</v>
      </c>
      <c r="BG34" s="5">
        <v>1</v>
      </c>
      <c r="BH34" s="104"/>
      <c r="BI34" s="176"/>
      <c r="BJ34" s="104"/>
      <c r="BK34" s="104"/>
      <c r="BL34" s="107">
        <v>28</v>
      </c>
      <c r="BM34" s="104"/>
      <c r="BN34" s="104"/>
      <c r="BO34" s="107">
        <v>28</v>
      </c>
      <c r="BP34" s="5">
        <v>1</v>
      </c>
      <c r="BQ34" s="54"/>
      <c r="BR34" s="104">
        <v>28</v>
      </c>
      <c r="BS34" s="104"/>
      <c r="BT34" s="104"/>
      <c r="BU34" s="54">
        <v>28</v>
      </c>
      <c r="BV34" s="104"/>
      <c r="BW34" s="225"/>
      <c r="BX34" s="54">
        <v>28</v>
      </c>
      <c r="BY34" s="104"/>
      <c r="BZ34" s="104"/>
      <c r="CA34" s="104"/>
      <c r="CB34" s="104"/>
      <c r="CC34" s="104"/>
      <c r="CD34" s="104"/>
      <c r="CE34" s="5"/>
      <c r="CF34" s="104"/>
      <c r="CG34" s="52"/>
    </row>
    <row r="35" spans="1:85" ht="13.5" thickBot="1">
      <c r="A35" s="90">
        <v>29</v>
      </c>
      <c r="B35" t="s">
        <v>44</v>
      </c>
      <c r="C35" s="51" t="s">
        <v>46</v>
      </c>
      <c r="D35" s="49">
        <v>29</v>
      </c>
      <c r="E35" s="80" t="s">
        <v>55</v>
      </c>
      <c r="G35" s="49">
        <v>29</v>
      </c>
      <c r="J35" s="49">
        <v>29</v>
      </c>
      <c r="K35" s="50"/>
      <c r="M35" s="8">
        <v>29</v>
      </c>
      <c r="N35" s="13"/>
      <c r="O35" s="5"/>
      <c r="P35" s="5">
        <v>29</v>
      </c>
      <c r="Q35" s="5"/>
      <c r="R35" s="5"/>
      <c r="S35" s="124">
        <v>29</v>
      </c>
      <c r="T35" s="5"/>
      <c r="U35" s="5"/>
      <c r="V35" s="5">
        <v>29</v>
      </c>
      <c r="W35" s="5"/>
      <c r="X35" s="5"/>
      <c r="Y35" s="12">
        <v>29</v>
      </c>
      <c r="Z35" s="11"/>
      <c r="AA35" s="99" t="s">
        <v>131</v>
      </c>
      <c r="AB35" s="5">
        <v>29</v>
      </c>
      <c r="AC35" s="15"/>
      <c r="AD35" s="22"/>
      <c r="AE35" s="5">
        <v>29</v>
      </c>
      <c r="AF35" s="9" t="s">
        <v>44</v>
      </c>
      <c r="AG35" s="131"/>
      <c r="AH35" s="5">
        <v>29</v>
      </c>
      <c r="AI35" s="5"/>
      <c r="AJ35" s="9"/>
      <c r="AK35" s="156">
        <v>29</v>
      </c>
      <c r="AL35" s="5"/>
      <c r="AM35" s="5"/>
      <c r="AN35" s="8">
        <v>29</v>
      </c>
      <c r="AO35" s="5"/>
      <c r="AP35" s="196" t="s">
        <v>105</v>
      </c>
      <c r="AQ35" s="5">
        <v>29</v>
      </c>
      <c r="AT35" s="5">
        <v>29</v>
      </c>
      <c r="AU35" s="42">
        <v>1</v>
      </c>
      <c r="AW35" s="168">
        <v>29</v>
      </c>
      <c r="AX35" s="175"/>
      <c r="AY35" s="175"/>
      <c r="AZ35" s="31"/>
      <c r="BA35" s="104"/>
      <c r="BB35" s="104"/>
      <c r="BC35" s="107">
        <v>29</v>
      </c>
      <c r="BD35" s="107"/>
      <c r="BE35" s="107"/>
      <c r="BF35" s="219">
        <v>29</v>
      </c>
      <c r="BG35" s="104"/>
      <c r="BH35" s="170"/>
      <c r="BI35" s="104">
        <v>29</v>
      </c>
      <c r="BJ35" s="104"/>
      <c r="BK35" s="104"/>
      <c r="BL35" s="107">
        <v>29</v>
      </c>
      <c r="BM35" s="104"/>
      <c r="BN35" s="104"/>
      <c r="BO35" s="209">
        <v>29</v>
      </c>
      <c r="BP35" s="104"/>
      <c r="BQ35" s="244" t="s">
        <v>204</v>
      </c>
      <c r="BR35" s="104">
        <v>29</v>
      </c>
      <c r="BS35" s="104"/>
      <c r="BT35" s="104"/>
      <c r="BU35" s="107">
        <v>29</v>
      </c>
      <c r="BV35" s="176"/>
      <c r="BW35" s="104"/>
      <c r="BX35" s="57">
        <v>29</v>
      </c>
      <c r="BY35" s="175"/>
      <c r="BZ35" s="175"/>
      <c r="CA35" s="104"/>
      <c r="CB35" s="104"/>
      <c r="CC35" s="104"/>
      <c r="CD35" s="104"/>
      <c r="CE35" s="5"/>
      <c r="CF35" s="104"/>
      <c r="CG35" s="52"/>
    </row>
    <row r="36" spans="1:85" ht="13.5" thickBot="1">
      <c r="A36" s="49">
        <v>30</v>
      </c>
      <c r="B36" t="s">
        <v>44</v>
      </c>
      <c r="C36" s="58" t="s">
        <v>57</v>
      </c>
      <c r="D36" s="54">
        <v>30</v>
      </c>
      <c r="G36" s="49">
        <v>30</v>
      </c>
      <c r="J36" s="139">
        <v>30</v>
      </c>
      <c r="K36" s="50">
        <v>1</v>
      </c>
      <c r="L36" s="118" t="s">
        <v>93</v>
      </c>
      <c r="M36" s="12">
        <v>30</v>
      </c>
      <c r="N36" s="151"/>
      <c r="O36" s="149"/>
      <c r="P36" s="5">
        <v>30</v>
      </c>
      <c r="Q36" s="5"/>
      <c r="R36" s="5"/>
      <c r="S36" s="124">
        <v>30</v>
      </c>
      <c r="T36" s="5"/>
      <c r="U36" s="5"/>
      <c r="V36" s="82">
        <v>30</v>
      </c>
      <c r="W36" s="5"/>
      <c r="X36" s="43" t="s">
        <v>22</v>
      </c>
      <c r="Z36" s="9"/>
      <c r="AA36" s="9"/>
      <c r="AB36" s="156">
        <v>30</v>
      </c>
      <c r="AC36" s="15"/>
      <c r="AD36" s="113" t="s">
        <v>68</v>
      </c>
      <c r="AE36" s="143">
        <v>30</v>
      </c>
      <c r="AF36" s="5"/>
      <c r="AG36" s="145" t="s">
        <v>75</v>
      </c>
      <c r="AH36" s="5">
        <v>30</v>
      </c>
      <c r="AI36" s="5"/>
      <c r="AJ36" s="9"/>
      <c r="AK36" s="5">
        <v>30</v>
      </c>
      <c r="AL36" s="5"/>
      <c r="AM36" s="132" t="s">
        <v>117</v>
      </c>
      <c r="AN36" s="12">
        <v>30</v>
      </c>
      <c r="AO36" s="11"/>
      <c r="AP36" s="194" t="s">
        <v>105</v>
      </c>
      <c r="AQ36" s="5">
        <v>30</v>
      </c>
      <c r="AT36" s="5">
        <v>30</v>
      </c>
      <c r="AU36" s="42">
        <v>1</v>
      </c>
      <c r="AW36" s="80"/>
      <c r="AX36" s="104"/>
      <c r="AY36" s="54"/>
      <c r="AZ36" s="31"/>
      <c r="BA36" s="104"/>
      <c r="BB36" s="54"/>
      <c r="BC36" s="107">
        <v>30</v>
      </c>
      <c r="BD36" s="107"/>
      <c r="BE36" s="54"/>
      <c r="BF36" s="233">
        <v>30</v>
      </c>
      <c r="BG36" s="175"/>
      <c r="BH36" s="175"/>
      <c r="BI36" s="104">
        <v>30</v>
      </c>
      <c r="BJ36" s="104"/>
      <c r="BK36" s="104"/>
      <c r="BL36" s="104">
        <v>30</v>
      </c>
      <c r="BM36" s="104"/>
      <c r="BN36" s="54"/>
      <c r="BO36" s="234">
        <v>30</v>
      </c>
      <c r="BP36" s="175"/>
      <c r="BQ36" s="206" t="s">
        <v>205</v>
      </c>
      <c r="BR36" s="104">
        <v>30</v>
      </c>
      <c r="BS36" s="104"/>
      <c r="BT36" s="54"/>
      <c r="BU36" s="209">
        <v>30</v>
      </c>
      <c r="BV36" s="104"/>
      <c r="BW36" s="245" t="s">
        <v>206</v>
      </c>
      <c r="BX36" s="176"/>
      <c r="BY36" s="104"/>
      <c r="BZ36" s="54"/>
      <c r="CA36" s="104"/>
      <c r="CB36" s="104"/>
      <c r="CC36" s="54"/>
      <c r="CD36" s="54"/>
      <c r="CE36" s="104"/>
      <c r="CF36" s="54"/>
      <c r="CG36" s="52"/>
    </row>
    <row r="37" spans="4:85" ht="13.5" thickBot="1">
      <c r="D37" s="57">
        <v>31</v>
      </c>
      <c r="E37" s="38"/>
      <c r="F37" s="94" t="s">
        <v>65</v>
      </c>
      <c r="J37" s="139">
        <v>31</v>
      </c>
      <c r="K37" s="50"/>
      <c r="M37" s="80"/>
      <c r="N37" s="152"/>
      <c r="O37" s="9"/>
      <c r="P37" s="5">
        <v>31</v>
      </c>
      <c r="Q37" s="5"/>
      <c r="R37" s="6"/>
      <c r="S37" s="124">
        <v>31</v>
      </c>
      <c r="T37" s="5"/>
      <c r="U37" s="5"/>
      <c r="V37" s="5"/>
      <c r="W37" s="5"/>
      <c r="X37" s="14" t="s">
        <v>123</v>
      </c>
      <c r="Y37" s="5">
        <v>30</v>
      </c>
      <c r="Z37" s="5"/>
      <c r="AA37" s="5"/>
      <c r="AB37" s="8"/>
      <c r="AC37" s="15"/>
      <c r="AD37" s="5"/>
      <c r="AE37" s="144">
        <v>31</v>
      </c>
      <c r="AF37" s="11"/>
      <c r="AG37" s="146" t="s">
        <v>75</v>
      </c>
      <c r="AH37" s="5">
        <v>31</v>
      </c>
      <c r="AI37" s="5"/>
      <c r="AJ37" s="9"/>
      <c r="AK37" s="31"/>
      <c r="AL37" s="5"/>
      <c r="AM37" s="5"/>
      <c r="AQ37" s="5"/>
      <c r="AT37" s="8">
        <v>31</v>
      </c>
      <c r="AW37" s="31">
        <v>30</v>
      </c>
      <c r="AX37" s="104"/>
      <c r="AY37" s="104"/>
      <c r="AZ37" s="31"/>
      <c r="BA37" s="104"/>
      <c r="BB37" s="104"/>
      <c r="BC37" s="107">
        <v>31</v>
      </c>
      <c r="BD37" s="107"/>
      <c r="BE37" s="107"/>
      <c r="BF37" s="104"/>
      <c r="BG37" s="104"/>
      <c r="BH37" s="104"/>
      <c r="BI37" s="104">
        <v>31</v>
      </c>
      <c r="BJ37" s="104"/>
      <c r="BK37" s="104"/>
      <c r="BL37" s="176"/>
      <c r="BM37" s="104"/>
      <c r="BN37" s="104"/>
      <c r="BO37" s="181"/>
      <c r="BP37" s="104"/>
      <c r="BQ37" s="104"/>
      <c r="BR37" s="104">
        <v>31</v>
      </c>
      <c r="BS37" s="104"/>
      <c r="BT37" s="104"/>
      <c r="BU37" s="176"/>
      <c r="BV37" s="104"/>
      <c r="BW37" s="104"/>
      <c r="BX37" s="104">
        <v>30</v>
      </c>
      <c r="BY37" s="104"/>
      <c r="BZ37" s="104"/>
      <c r="CA37" s="104"/>
      <c r="CB37" s="104"/>
      <c r="CC37" s="104"/>
      <c r="CD37" s="54"/>
      <c r="CE37" s="104"/>
      <c r="CF37" s="107"/>
      <c r="CG37" s="52"/>
    </row>
    <row r="38" spans="1:85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5">
        <v>31</v>
      </c>
      <c r="N38" s="150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31</v>
      </c>
      <c r="Z38" s="9"/>
      <c r="AA38" s="8" t="s">
        <v>132</v>
      </c>
      <c r="AB38" s="5"/>
      <c r="AC38" s="5"/>
      <c r="AD38" s="5"/>
      <c r="AE38" s="5"/>
      <c r="AF38" s="5"/>
      <c r="AG38" s="5"/>
      <c r="AI38" s="5"/>
      <c r="AJ38" s="5"/>
      <c r="AK38" s="5"/>
      <c r="AL38" s="5"/>
      <c r="AM38" s="5"/>
      <c r="AN38" s="5">
        <v>31</v>
      </c>
      <c r="AO38" s="9"/>
      <c r="AP38" s="5"/>
      <c r="AQ38" s="5"/>
      <c r="AW38" s="183">
        <v>31</v>
      </c>
      <c r="AX38" s="184"/>
      <c r="AY38" s="183"/>
      <c r="AZ38" s="183"/>
      <c r="BA38" s="183"/>
      <c r="BB38" s="183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237">
        <v>31</v>
      </c>
      <c r="BP38" s="184"/>
      <c r="BQ38" s="172"/>
      <c r="BR38" s="184"/>
      <c r="BS38" s="184"/>
      <c r="BT38" s="184"/>
      <c r="BU38" s="184"/>
      <c r="BV38" s="184"/>
      <c r="BW38" s="184"/>
      <c r="BX38" s="184">
        <v>31</v>
      </c>
      <c r="BY38" s="184"/>
      <c r="BZ38" s="184"/>
      <c r="CA38" s="104"/>
      <c r="CB38" s="104"/>
      <c r="CC38" s="104"/>
      <c r="CD38" s="104"/>
      <c r="CE38" s="104"/>
      <c r="CF38" s="104"/>
      <c r="CG38" s="167"/>
    </row>
    <row r="39" spans="13:85" ht="12.75">
      <c r="M39" s="13"/>
      <c r="N39" s="20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4"/>
      <c r="BC39" s="167"/>
      <c r="BD39" s="167"/>
      <c r="BE39" s="167"/>
      <c r="BF39" s="167"/>
      <c r="BG39" s="167"/>
      <c r="BH39" s="167"/>
      <c r="BI39" s="52"/>
      <c r="BL39" s="52"/>
      <c r="BO39" s="52"/>
      <c r="BR39" s="52"/>
      <c r="BU39" s="52"/>
      <c r="BX39" s="52"/>
      <c r="CA39" s="167"/>
      <c r="CD39" s="167"/>
      <c r="CG39" s="167"/>
    </row>
    <row r="40" spans="9:85" ht="12.75">
      <c r="I40" t="s">
        <v>47</v>
      </c>
      <c r="M40" s="5"/>
      <c r="N40" s="5"/>
      <c r="O40" s="5"/>
      <c r="P40" s="17"/>
      <c r="Q40" s="17"/>
      <c r="R40" s="17"/>
      <c r="S40" s="17"/>
      <c r="T40" s="17"/>
      <c r="U40" s="17"/>
      <c r="V40" s="17"/>
      <c r="W40" s="17"/>
      <c r="X40" s="17"/>
      <c r="Y40" s="5"/>
      <c r="Z40" s="5"/>
      <c r="AA40" s="5"/>
      <c r="AB40" s="17"/>
      <c r="AC40" s="17"/>
      <c r="AD40" s="17"/>
      <c r="AE40" s="5"/>
      <c r="AF40" s="5"/>
      <c r="AG40" s="5"/>
      <c r="AH40" s="5"/>
      <c r="AI40" s="5"/>
      <c r="AJ40" s="5"/>
      <c r="AK40" s="17"/>
      <c r="AL40" s="17"/>
      <c r="AM40" s="17"/>
      <c r="AN40" s="17"/>
      <c r="AO40" s="17"/>
      <c r="AV40" s="17" t="s">
        <v>15</v>
      </c>
      <c r="AW40" s="17">
        <f>SUM(N3:N39)+SUM(Q3:Q39)+SUM(T3:T39)+SUM(W3:W39)+SUM(Z3:Z39)+SUM(AC3:AC39)+SUM(AF3:AF39)+SUM(AI3:AI39)+SUM(AL3:AL39)+SUM(AO3:AO39)+SUM(AR3:AR39)+SUM(AU3:AU39)</f>
        <v>25</v>
      </c>
      <c r="BC40" s="33"/>
      <c r="BD40" s="167"/>
      <c r="BE40" s="33"/>
      <c r="BF40" s="33"/>
      <c r="BG40" s="33"/>
      <c r="BH40" s="33"/>
      <c r="BZ40" s="17"/>
      <c r="CA40" s="20"/>
      <c r="CG40" s="33"/>
    </row>
    <row r="41" spans="13:85" ht="12.75">
      <c r="M41" s="31"/>
      <c r="Y41" s="17"/>
      <c r="Z41" s="17"/>
      <c r="AA41" s="17"/>
      <c r="AH41" s="5"/>
      <c r="AI41" s="5"/>
      <c r="AJ41" s="5"/>
      <c r="BC41" s="33"/>
      <c r="BD41" s="167"/>
      <c r="BE41" s="33"/>
      <c r="BF41" s="33"/>
      <c r="BG41" s="33"/>
      <c r="BH41" s="33"/>
      <c r="CG41" s="33"/>
    </row>
    <row r="42" spans="13:30" ht="14.25">
      <c r="M42" s="31"/>
      <c r="AD42" s="164"/>
    </row>
    <row r="43" spans="13:30" ht="14.25">
      <c r="M43" s="30"/>
      <c r="AD43" s="164"/>
    </row>
    <row r="44" spans="13:30" ht="14.25">
      <c r="M44" s="30"/>
      <c r="AD44" s="165"/>
    </row>
    <row r="45" spans="13:30" ht="14.25">
      <c r="M45" s="30"/>
      <c r="AD45" s="164"/>
    </row>
    <row r="46" spans="13:30" ht="14.25">
      <c r="M46" s="30"/>
      <c r="AD46" s="164"/>
    </row>
    <row r="47" spans="13:30" ht="14.25">
      <c r="M47" s="30"/>
      <c r="AD47" s="165"/>
    </row>
    <row r="48" spans="13:39" ht="14.25">
      <c r="M48" s="30"/>
      <c r="AD48" s="164"/>
      <c r="AM48">
        <f>8.6*6.3</f>
        <v>54.18</v>
      </c>
    </row>
    <row r="49" spans="13:54" ht="14.25">
      <c r="M49" s="30"/>
      <c r="AD49" s="164"/>
      <c r="BB49">
        <v>550</v>
      </c>
    </row>
    <row r="50" spans="13:54" ht="14.25">
      <c r="M50" s="30"/>
      <c r="AD50" s="165"/>
      <c r="BB50">
        <v>900</v>
      </c>
    </row>
    <row r="51" spans="13:54" ht="14.25">
      <c r="M51" s="30"/>
      <c r="AD51" s="164"/>
      <c r="BB51">
        <f>BB50/BB49</f>
        <v>1.6363636363636365</v>
      </c>
    </row>
    <row r="52" spans="13:30" ht="14.25">
      <c r="M52" s="30"/>
      <c r="AD52" s="164"/>
    </row>
    <row r="53" spans="13:30" ht="14.25">
      <c r="M53" s="30"/>
      <c r="AD53" s="165"/>
    </row>
    <row r="54" spans="13:30" ht="14.25">
      <c r="M54" s="30"/>
      <c r="AD54" s="164"/>
    </row>
    <row r="55" spans="13:30" ht="14.25">
      <c r="M55" s="30"/>
      <c r="AD55" s="164"/>
    </row>
    <row r="56" spans="13:30" ht="14.25">
      <c r="M56" s="30"/>
      <c r="AD56" s="165"/>
    </row>
    <row r="57" spans="13:30" ht="14.25">
      <c r="M57" s="30"/>
      <c r="AD57" s="164"/>
    </row>
    <row r="58" spans="13:30" ht="14.25">
      <c r="M58" s="30"/>
      <c r="AD58" s="164"/>
    </row>
    <row r="59" spans="13:30" ht="14.25">
      <c r="M59" s="30"/>
      <c r="AD59" s="165"/>
    </row>
    <row r="60" spans="9:30" ht="14.25">
      <c r="I60">
        <f>L60-O60</f>
        <v>3160</v>
      </c>
      <c r="L60">
        <v>4000</v>
      </c>
      <c r="M60" s="30"/>
      <c r="O60">
        <f>L60*0.21</f>
        <v>840</v>
      </c>
      <c r="AD60" s="164"/>
    </row>
    <row r="61" spans="13:30" ht="14.25">
      <c r="M61" s="30"/>
      <c r="AD61" s="164"/>
    </row>
    <row r="62" spans="13:30" ht="14.25">
      <c r="M62" s="30"/>
      <c r="AD62" s="165"/>
    </row>
    <row r="63" spans="13:30" ht="14.25">
      <c r="M63" s="30"/>
      <c r="AD63" s="164"/>
    </row>
    <row r="64" spans="13:30" ht="14.25">
      <c r="M64" s="30"/>
      <c r="AD64" s="164"/>
    </row>
    <row r="65" spans="13:30" ht="14.25">
      <c r="M65" s="30"/>
      <c r="AD65" s="165"/>
    </row>
    <row r="66" ht="12.75">
      <c r="M66" s="30"/>
    </row>
    <row r="67" ht="12.75">
      <c r="M67" s="30"/>
    </row>
    <row r="68" ht="12.75">
      <c r="M68" s="30"/>
    </row>
    <row r="69" ht="12.75">
      <c r="M69" s="30"/>
    </row>
    <row r="70" ht="12.75">
      <c r="M70" s="30"/>
    </row>
    <row r="71" ht="12.75">
      <c r="M71" s="30"/>
    </row>
    <row r="72" ht="12.75">
      <c r="M72" s="30"/>
    </row>
    <row r="73" ht="12.75">
      <c r="M73" s="30"/>
    </row>
    <row r="74" ht="12.75">
      <c r="M74" s="30"/>
    </row>
    <row r="75" ht="12.75">
      <c r="M75" s="30"/>
    </row>
    <row r="76" ht="12.75">
      <c r="M76" s="30"/>
    </row>
    <row r="77" ht="12.75">
      <c r="M77" s="30"/>
    </row>
    <row r="78" ht="12.75">
      <c r="M78" s="30"/>
    </row>
    <row r="79" ht="12.75">
      <c r="M79" s="30"/>
    </row>
    <row r="80" ht="12.75">
      <c r="M80" s="30"/>
    </row>
    <row r="81" ht="12.75">
      <c r="M81" s="30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Melounator</dc:creator>
  <cp:keywords/>
  <dc:description/>
  <cp:lastModifiedBy>Petr</cp:lastModifiedBy>
  <cp:lastPrinted>2022-10-10T08:12:39Z</cp:lastPrinted>
  <dcterms:created xsi:type="dcterms:W3CDTF">2021-09-08T08:12:50Z</dcterms:created>
  <dcterms:modified xsi:type="dcterms:W3CDTF">2023-02-28T09:24:32Z</dcterms:modified>
  <cp:category/>
  <cp:version/>
  <cp:contentType/>
  <cp:contentStatus/>
</cp:coreProperties>
</file>